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igenaar\Downloads\"/>
    </mc:Choice>
  </mc:AlternateContent>
  <xr:revisionPtr revIDLastSave="0" documentId="13_ncr:1_{CA80CDC5-CB41-497E-8469-8CBD985DCAD4}" xr6:coauthVersionLast="47" xr6:coauthVersionMax="47" xr10:uidLastSave="{00000000-0000-0000-0000-000000000000}"/>
  <bookViews>
    <workbookView xWindow="-108" yWindow="-108" windowWidth="23256" windowHeight="12576" xr2:uid="{B204C265-CAD2-4772-8D6B-6727C1D60086}"/>
  </bookViews>
  <sheets>
    <sheet name="Uitleg" sheetId="6" r:id="rId1"/>
    <sheet name="Half Kalf"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D45" i="1"/>
  <c r="G43" i="1"/>
  <c r="G42" i="1"/>
  <c r="G41" i="1"/>
  <c r="G40" i="1"/>
  <c r="G38" i="1"/>
  <c r="G36" i="1"/>
  <c r="G35" i="1"/>
  <c r="G34" i="1"/>
  <c r="G33" i="1"/>
  <c r="G32" i="1"/>
  <c r="G31" i="1"/>
  <c r="G30" i="1"/>
  <c r="G29" i="1"/>
  <c r="G28" i="1"/>
  <c r="G27" i="1"/>
  <c r="G26" i="1"/>
  <c r="G25" i="1"/>
  <c r="G24" i="1"/>
  <c r="G23" i="1"/>
  <c r="G22" i="1"/>
  <c r="G21" i="1"/>
  <c r="F13" i="1"/>
  <c r="F14" i="1"/>
  <c r="F15" i="1"/>
  <c r="G17" i="1" l="1"/>
  <c r="G37" i="1" l="1"/>
  <c r="G45" i="1" s="1"/>
  <c r="G47" i="1" l="1"/>
  <c r="G48" i="1" s="1"/>
  <c r="G49" i="1" l="1"/>
  <c r="G50" i="1" s="1"/>
  <c r="G52" i="1" s="1"/>
  <c r="G54" i="1" s="1"/>
</calcChain>
</file>

<file path=xl/sharedStrings.xml><?xml version="1.0" encoding="utf-8"?>
<sst xmlns="http://schemas.openxmlformats.org/spreadsheetml/2006/main" count="64" uniqueCount="58">
  <si>
    <t>kg</t>
  </si>
  <si>
    <t>Verkoop</t>
  </si>
  <si>
    <t>SIW</t>
  </si>
  <si>
    <t>Type:</t>
  </si>
  <si>
    <t>Gewicht:</t>
  </si>
  <si>
    <t>Inkoopsprijs</t>
  </si>
  <si>
    <t>Slachtkosten e.d.</t>
  </si>
  <si>
    <t>Verwerkingskosten</t>
  </si>
  <si>
    <t>totaal</t>
  </si>
  <si>
    <t>Keuringskosten</t>
  </si>
  <si>
    <t xml:space="preserve">Mester: </t>
  </si>
  <si>
    <t>%</t>
  </si>
  <si>
    <t>Opbrengst</t>
  </si>
  <si>
    <t xml:space="preserve">Bruto winst </t>
  </si>
  <si>
    <t xml:space="preserve">Bruto winst in % </t>
  </si>
  <si>
    <t>p/kg - ex btw</t>
  </si>
  <si>
    <t>- SIW</t>
  </si>
  <si>
    <t>- 9% BTW</t>
  </si>
  <si>
    <t>Plu</t>
  </si>
  <si>
    <t>Totaal inkoopkosten</t>
  </si>
  <si>
    <t>Totaal na calculatie</t>
  </si>
  <si>
    <t>Totaal ex. Btw</t>
  </si>
  <si>
    <t xml:space="preserve">* </t>
  </si>
  <si>
    <t xml:space="preserve">Uitleg calculatieschema's </t>
  </si>
  <si>
    <t xml:space="preserve">Vul indien gewenst, per product,  de verschillende plu-nummers in. </t>
  </si>
  <si>
    <t xml:space="preserve">Regelmatig krijgt Versinspiratie vragen over het calculeren van slachtdieren en hun onderdelen. We zijn daarom op zoek gegaan naar de beste methodes en bieden deze aan via de verschillende calculatie pagina's. </t>
  </si>
  <si>
    <t>*</t>
  </si>
  <si>
    <t>Kg</t>
  </si>
  <si>
    <t xml:space="preserve">De vermelde producten zijn, naar wens, te vervangen door eigen producten. </t>
  </si>
  <si>
    <t xml:space="preserve">De SIW is eigenlijk alleen belangrijk wanneer je het vlees langer dan gebruikelijk laat hangen. Bij directe verwerking kan 0.00% ingevoegd worden. </t>
  </si>
  <si>
    <t>Meer informatie:</t>
  </si>
  <si>
    <t>Versinspiratie</t>
  </si>
  <si>
    <t>Resultaat</t>
  </si>
  <si>
    <t>Datum:</t>
  </si>
  <si>
    <t>Opmerkingen:</t>
  </si>
  <si>
    <t>Info bij: www.versinspiratie.nl</t>
  </si>
  <si>
    <t>Ossenhaas</t>
  </si>
  <si>
    <t>Kogelbiefstuk</t>
  </si>
  <si>
    <t>Biefstuk</t>
  </si>
  <si>
    <t>Rosbief</t>
  </si>
  <si>
    <t>Entrecote</t>
  </si>
  <si>
    <t>Baklappen</t>
  </si>
  <si>
    <t>Braadvlees</t>
  </si>
  <si>
    <t>Doorregen Stooflappen</t>
  </si>
  <si>
    <t>Tartaar</t>
  </si>
  <si>
    <t>Soepvlees</t>
  </si>
  <si>
    <t>Schenkel met been</t>
  </si>
  <si>
    <t>Gehakt</t>
  </si>
  <si>
    <t>Beenderen</t>
  </si>
  <si>
    <t>Vet, vellen</t>
  </si>
  <si>
    <t>Riblappen</t>
  </si>
  <si>
    <t>Calculatie Half Kalf</t>
  </si>
  <si>
    <t>In het bovenste blok vermeld je, in de witte vakjes en indien gewenst het soort kalf en de mester/leverancier. In de vakjes daaronder noteer je het gewicht, de kosten van het slachten en de verwerkingskosten.</t>
  </si>
  <si>
    <t>Noteer vervolgens de gewichten van de producten die je uit het kalf snijdt en de geldende verkooprijzen. Bij geen gewichten wordt dan geen prijs vermeld.</t>
  </si>
  <si>
    <t>kg / p.minuut</t>
  </si>
  <si>
    <t>Tel: 06-290,22,488</t>
  </si>
  <si>
    <t>De rood kleurige banen en regels bevatten formules dus ze mogen niet veranderd worden. Doe je dat toch dan moet je de calculatie opnieuw downloaden.</t>
  </si>
  <si>
    <t>Op de volgende pagina staat een calcultatieschema's voor wat betreft het halve kalf. De volgende punten zijn van belang.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</si>
</sst>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quot;€&quot;\ #,##0.00"/>
    <numFmt numFmtId="165" formatCode="0.0%"/>
  </numFmts>
  <fonts count="9" x14ac:knownFonts="1">
    <font>
      <sz val="11"/>
      <color theme="1"/>
      <name val="Calibri"/>
      <family val="2"/>
      <scheme val="minor"/>
    </font>
    <font>
      <sz val="11"/>
      <color theme="1"/>
      <name val="Arial"/>
      <family val="2"/>
    </font>
    <font>
      <sz val="14"/>
      <color theme="1"/>
      <name val="Arial"/>
      <family val="2"/>
    </font>
    <font>
      <b/>
      <sz val="11"/>
      <color rgb="FFFF0000"/>
      <name val="Arial"/>
      <family val="2"/>
    </font>
    <font>
      <b/>
      <sz val="14"/>
      <color theme="1"/>
      <name val="Arial"/>
      <family val="2"/>
    </font>
    <font>
      <sz val="20"/>
      <color theme="1"/>
      <name val="Arial"/>
      <family val="2"/>
    </font>
    <font>
      <b/>
      <sz val="11"/>
      <color theme="1"/>
      <name val="Arial"/>
      <family val="2"/>
    </font>
    <font>
      <b/>
      <sz val="11"/>
      <color theme="0"/>
      <name val="Calibri"/>
      <family val="2"/>
      <scheme val="minor"/>
    </font>
    <font>
      <b/>
      <sz val="11"/>
      <color theme="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s>
  <borders count="21">
    <border>
      <left/>
      <right/>
      <top/>
      <bottom/>
      <diagonal/>
    </border>
    <border>
      <left/>
      <right/>
      <top style="hair">
        <color auto="1"/>
      </top>
      <bottom style="hair">
        <color auto="1"/>
      </bottom>
      <diagonal/>
    </border>
    <border>
      <left/>
      <right style="hair">
        <color auto="1"/>
      </right>
      <top/>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1" fillId="2" borderId="0" xfId="0" applyFont="1" applyFill="1"/>
    <xf numFmtId="0" fontId="1" fillId="2" borderId="1" xfId="0" applyFont="1" applyFill="1" applyBorder="1"/>
    <xf numFmtId="0" fontId="1" fillId="0" borderId="0" xfId="0" applyFont="1" applyFill="1"/>
    <xf numFmtId="0" fontId="1" fillId="0" borderId="2" xfId="0" applyFont="1" applyFill="1" applyBorder="1"/>
    <xf numFmtId="0" fontId="1" fillId="0" borderId="3" xfId="0" applyFont="1" applyFill="1" applyBorder="1"/>
    <xf numFmtId="0" fontId="1" fillId="0" borderId="6" xfId="0" applyFont="1" applyFill="1" applyBorder="1"/>
    <xf numFmtId="2" fontId="1" fillId="0" borderId="9" xfId="0" applyNumberFormat="1" applyFont="1" applyFill="1" applyBorder="1"/>
    <xf numFmtId="2" fontId="1" fillId="0" borderId="11" xfId="0" applyNumberFormat="1" applyFont="1" applyFill="1" applyBorder="1"/>
    <xf numFmtId="0" fontId="1" fillId="0" borderId="10" xfId="0" applyFont="1" applyFill="1" applyBorder="1"/>
    <xf numFmtId="2" fontId="1" fillId="0" borderId="13" xfId="0" applyNumberFormat="1" applyFont="1" applyFill="1" applyBorder="1"/>
    <xf numFmtId="0" fontId="1" fillId="2" borderId="8" xfId="0" applyFont="1" applyFill="1" applyBorder="1"/>
    <xf numFmtId="44" fontId="1" fillId="2" borderId="10" xfId="0" applyNumberFormat="1" applyFont="1" applyFill="1" applyBorder="1"/>
    <xf numFmtId="2" fontId="1" fillId="0" borderId="0" xfId="0" applyNumberFormat="1" applyFont="1"/>
    <xf numFmtId="164" fontId="1" fillId="0" borderId="0" xfId="0" applyNumberFormat="1" applyFont="1"/>
    <xf numFmtId="43" fontId="1" fillId="0" borderId="0" xfId="0" applyNumberFormat="1" applyFont="1"/>
    <xf numFmtId="44" fontId="1" fillId="3" borderId="0" xfId="0" applyNumberFormat="1" applyFont="1" applyFill="1"/>
    <xf numFmtId="2" fontId="1" fillId="2" borderId="0" xfId="0" applyNumberFormat="1" applyFont="1" applyFill="1"/>
    <xf numFmtId="44" fontId="1" fillId="2" borderId="0" xfId="0" applyNumberFormat="1" applyFont="1" applyFill="1"/>
    <xf numFmtId="0" fontId="1" fillId="3" borderId="19" xfId="0" applyFont="1" applyFill="1" applyBorder="1"/>
    <xf numFmtId="0" fontId="1" fillId="3" borderId="20" xfId="0" applyFont="1" applyFill="1" applyBorder="1"/>
    <xf numFmtId="0" fontId="1" fillId="3" borderId="16" xfId="0" applyFont="1" applyFill="1" applyBorder="1"/>
    <xf numFmtId="0" fontId="1" fillId="3" borderId="0" xfId="0" applyFont="1" applyFill="1" applyBorder="1"/>
    <xf numFmtId="0" fontId="1" fillId="3" borderId="17" xfId="0" applyFont="1" applyFill="1" applyBorder="1"/>
    <xf numFmtId="0" fontId="1" fillId="3" borderId="18" xfId="0" applyFont="1" applyFill="1" applyBorder="1"/>
    <xf numFmtId="44" fontId="3" fillId="3" borderId="20" xfId="0" applyNumberFormat="1" applyFont="1" applyFill="1" applyBorder="1"/>
    <xf numFmtId="44" fontId="3" fillId="3" borderId="0" xfId="0" applyNumberFormat="1" applyFont="1" applyFill="1" applyBorder="1"/>
    <xf numFmtId="0" fontId="1" fillId="2" borderId="0" xfId="0" applyFont="1" applyFill="1" applyAlignment="1">
      <alignment horizontal="right"/>
    </xf>
    <xf numFmtId="0" fontId="1" fillId="2" borderId="0" xfId="0" quotePrefix="1" applyFont="1" applyFill="1"/>
    <xf numFmtId="44" fontId="1" fillId="2" borderId="18" xfId="0" applyNumberFormat="1" applyFont="1" applyFill="1" applyBorder="1"/>
    <xf numFmtId="2" fontId="1" fillId="0" borderId="0" xfId="0" applyNumberFormat="1" applyFont="1" applyFill="1"/>
    <xf numFmtId="44" fontId="1" fillId="0" borderId="0" xfId="0" applyNumberFormat="1" applyFont="1" applyFill="1"/>
    <xf numFmtId="0" fontId="1" fillId="0" borderId="0" xfId="0" applyFont="1" applyFill="1" applyBorder="1"/>
    <xf numFmtId="0" fontId="1" fillId="0" borderId="0" xfId="0" applyFont="1" applyAlignment="1">
      <alignment horizontal="right" vertical="top"/>
    </xf>
    <xf numFmtId="0" fontId="1" fillId="0" borderId="0" xfId="0" applyFont="1" applyAlignment="1">
      <alignment vertical="top"/>
    </xf>
    <xf numFmtId="0" fontId="4" fillId="0" borderId="0" xfId="0" applyFont="1"/>
    <xf numFmtId="0" fontId="1" fillId="0" borderId="0" xfId="0" applyFont="1" applyAlignment="1">
      <alignment horizontal="right"/>
    </xf>
    <xf numFmtId="0" fontId="1" fillId="2" borderId="10" xfId="0" applyFont="1" applyFill="1" applyBorder="1"/>
    <xf numFmtId="0" fontId="1" fillId="2" borderId="12" xfId="0" applyFont="1" applyFill="1" applyBorder="1"/>
    <xf numFmtId="0" fontId="1" fillId="2" borderId="14" xfId="0" applyFont="1" applyFill="1" applyBorder="1"/>
    <xf numFmtId="2" fontId="1" fillId="2" borderId="15" xfId="0" applyNumberFormat="1" applyFont="1" applyFill="1" applyBorder="1"/>
    <xf numFmtId="0" fontId="1" fillId="0" borderId="0" xfId="0" applyFont="1" applyFill="1" applyAlignment="1">
      <alignment horizontal="right"/>
    </xf>
    <xf numFmtId="165" fontId="3" fillId="3" borderId="18" xfId="0" applyNumberFormat="1" applyFont="1" applyFill="1" applyBorder="1"/>
    <xf numFmtId="0" fontId="0" fillId="0" borderId="0" xfId="0" applyAlignment="1">
      <alignment vertical="top" wrapText="1"/>
    </xf>
    <xf numFmtId="0" fontId="5" fillId="2" borderId="0" xfId="0" applyFont="1" applyFill="1"/>
    <xf numFmtId="44" fontId="1" fillId="3" borderId="0" xfId="0" applyNumberFormat="1" applyFont="1" applyFill="1" applyBorder="1"/>
    <xf numFmtId="44" fontId="6" fillId="3" borderId="0" xfId="0" applyNumberFormat="1" applyFont="1" applyFill="1" applyBorder="1"/>
    <xf numFmtId="44" fontId="6" fillId="2" borderId="0" xfId="0" applyNumberFormat="1" applyFont="1" applyFill="1"/>
    <xf numFmtId="0" fontId="1" fillId="0" borderId="0" xfId="0" applyFont="1" applyAlignment="1">
      <alignment vertical="top" wrapText="1"/>
    </xf>
    <xf numFmtId="0" fontId="0" fillId="0" borderId="0" xfId="0" applyAlignment="1">
      <alignment vertical="top" wrapText="1"/>
    </xf>
    <xf numFmtId="0" fontId="8" fillId="4" borderId="0" xfId="0" applyFont="1" applyFill="1" applyAlignment="1">
      <alignment vertical="top" wrapText="1"/>
    </xf>
    <xf numFmtId="0" fontId="7" fillId="4" borderId="0" xfId="0" applyFont="1" applyFill="1"/>
    <xf numFmtId="0" fontId="1" fillId="0" borderId="4" xfId="0" applyFont="1" applyFill="1" applyBorder="1" applyAlignment="1"/>
    <xf numFmtId="0" fontId="0" fillId="0" borderId="5" xfId="0" applyFill="1" applyBorder="1" applyAlignment="1"/>
    <xf numFmtId="0" fontId="1" fillId="0" borderId="7" xfId="0" applyFont="1" applyFill="1" applyBorder="1" applyAlignment="1"/>
    <xf numFmtId="0" fontId="0" fillId="0" borderId="1" xfId="0" applyFill="1" applyBorder="1" applyAlignment="1"/>
    <xf numFmtId="14" fontId="1" fillId="0" borderId="6" xfId="0" applyNumberFormat="1" applyFont="1" applyFill="1" applyBorder="1" applyAlignment="1">
      <alignment horizontal="left"/>
    </xf>
    <xf numFmtId="0" fontId="0" fillId="0" borderId="6" xfId="0" applyFill="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213360</xdr:colOff>
      <xdr:row>9</xdr:row>
      <xdr:rowOff>546735</xdr:rowOff>
    </xdr:to>
    <xdr:pic>
      <xdr:nvPicPr>
        <xdr:cNvPr id="4" name="Afbeelding 3">
          <a:extLst>
            <a:ext uri="{FF2B5EF4-FFF2-40B4-BE49-F238E27FC236}">
              <a16:creationId xmlns:a16="http://schemas.microsoft.com/office/drawing/2014/main" id="{0D7AB83B-ABCE-4567-AC72-52CFAB6AA7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6240"/>
          <a:ext cx="5090160" cy="2093595"/>
        </a:xfrm>
        <a:prstGeom prst="rect">
          <a:avLst/>
        </a:prstGeom>
      </xdr:spPr>
    </xdr:pic>
    <xdr:clientData/>
  </xdr:twoCellAnchor>
  <xdr:twoCellAnchor editAs="oneCell">
    <xdr:from>
      <xdr:col>1</xdr:col>
      <xdr:colOff>83821</xdr:colOff>
      <xdr:row>25</xdr:row>
      <xdr:rowOff>68581</xdr:rowOff>
    </xdr:from>
    <xdr:to>
      <xdr:col>4</xdr:col>
      <xdr:colOff>571501</xdr:colOff>
      <xdr:row>28</xdr:row>
      <xdr:rowOff>121747</xdr:rowOff>
    </xdr:to>
    <xdr:pic>
      <xdr:nvPicPr>
        <xdr:cNvPr id="5" name="Afbeelding 4">
          <a:extLst>
            <a:ext uri="{FF2B5EF4-FFF2-40B4-BE49-F238E27FC236}">
              <a16:creationId xmlns:a16="http://schemas.microsoft.com/office/drawing/2014/main" id="{3B0978AE-1596-48FD-A73B-CD66BCD4BD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3421" y="8199121"/>
          <a:ext cx="2316480" cy="5789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236220</xdr:colOff>
      <xdr:row>0</xdr:row>
      <xdr:rowOff>114300</xdr:rowOff>
    </xdr:from>
    <xdr:to>
      <xdr:col>6</xdr:col>
      <xdr:colOff>785919</xdr:colOff>
      <xdr:row>4</xdr:row>
      <xdr:rowOff>160019</xdr:rowOff>
    </xdr:to>
    <xdr:pic>
      <xdr:nvPicPr>
        <xdr:cNvPr id="3" name="Afbeelding 2">
          <a:extLst>
            <a:ext uri="{FF2B5EF4-FFF2-40B4-BE49-F238E27FC236}">
              <a16:creationId xmlns:a16="http://schemas.microsoft.com/office/drawing/2014/main" id="{819C7946-6920-4F21-AE47-B4A88D8711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5540" y="114300"/>
          <a:ext cx="3536739" cy="88391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E2D7D-49BD-4BA9-A548-1DF07CE7A582}">
  <dimension ref="A2:H29"/>
  <sheetViews>
    <sheetView tabSelected="1" topLeftCell="A11" workbookViewId="0">
      <selection activeCell="B14" sqref="B14:H14"/>
    </sheetView>
  </sheetViews>
  <sheetFormatPr defaultRowHeight="13.8" x14ac:dyDescent="0.25"/>
  <cols>
    <col min="1" max="16384" width="8.88671875" style="1"/>
  </cols>
  <sheetData>
    <row r="2" spans="1:8" ht="17.399999999999999" x14ac:dyDescent="0.3">
      <c r="B2" s="37" t="s">
        <v>23</v>
      </c>
    </row>
    <row r="9" spans="1:8" ht="39" customHeight="1" x14ac:dyDescent="0.25"/>
    <row r="10" spans="1:8" ht="46.2" customHeight="1" x14ac:dyDescent="0.25"/>
    <row r="11" spans="1:8" ht="66.599999999999994" customHeight="1" x14ac:dyDescent="0.25">
      <c r="B11" s="50" t="s">
        <v>25</v>
      </c>
      <c r="C11" s="50"/>
      <c r="D11" s="50"/>
      <c r="E11" s="50"/>
      <c r="F11" s="50"/>
      <c r="G11" s="50"/>
      <c r="H11" s="50"/>
    </row>
    <row r="12" spans="1:8" ht="35.4" customHeight="1" x14ac:dyDescent="0.25">
      <c r="B12" s="50" t="s">
        <v>57</v>
      </c>
      <c r="C12" s="51"/>
      <c r="D12" s="51"/>
      <c r="E12" s="51"/>
      <c r="F12" s="51"/>
      <c r="G12" s="51"/>
      <c r="H12" s="51"/>
    </row>
    <row r="13" spans="1:8" ht="60.6" customHeight="1" x14ac:dyDescent="0.25">
      <c r="A13" s="35" t="s">
        <v>26</v>
      </c>
      <c r="B13" s="50" t="s">
        <v>52</v>
      </c>
      <c r="C13" s="51"/>
      <c r="D13" s="51"/>
      <c r="E13" s="51"/>
      <c r="F13" s="51"/>
      <c r="G13" s="51"/>
      <c r="H13" s="51"/>
    </row>
    <row r="14" spans="1:8" ht="48" customHeight="1" x14ac:dyDescent="0.25">
      <c r="A14" s="35" t="s">
        <v>26</v>
      </c>
      <c r="B14" s="50" t="s">
        <v>29</v>
      </c>
      <c r="C14" s="51"/>
      <c r="D14" s="51"/>
      <c r="E14" s="51"/>
      <c r="F14" s="51"/>
      <c r="G14" s="51"/>
      <c r="H14" s="51"/>
    </row>
    <row r="15" spans="1:8" ht="52.2" customHeight="1" x14ac:dyDescent="0.3">
      <c r="A15" s="35" t="s">
        <v>22</v>
      </c>
      <c r="B15" s="52" t="s">
        <v>56</v>
      </c>
      <c r="C15" s="53"/>
      <c r="D15" s="53"/>
      <c r="E15" s="53"/>
      <c r="F15" s="53"/>
      <c r="G15" s="53"/>
      <c r="H15" s="53"/>
    </row>
    <row r="16" spans="1:8" ht="18.600000000000001" customHeight="1" x14ac:dyDescent="0.25">
      <c r="A16" s="35" t="s">
        <v>22</v>
      </c>
      <c r="B16" s="36" t="s">
        <v>24</v>
      </c>
    </row>
    <row r="17" spans="1:8" ht="51" customHeight="1" x14ac:dyDescent="0.25">
      <c r="A17" s="35" t="s">
        <v>22</v>
      </c>
      <c r="B17" s="50" t="s">
        <v>53</v>
      </c>
      <c r="C17" s="50"/>
      <c r="D17" s="50"/>
      <c r="E17" s="50"/>
      <c r="F17" s="50"/>
      <c r="G17" s="50"/>
      <c r="H17" s="50"/>
    </row>
    <row r="18" spans="1:8" ht="29.4" customHeight="1" x14ac:dyDescent="0.25">
      <c r="A18" s="35" t="s">
        <v>26</v>
      </c>
      <c r="B18" s="50" t="s">
        <v>28</v>
      </c>
      <c r="C18" s="51"/>
      <c r="D18" s="51"/>
      <c r="E18" s="51"/>
      <c r="F18" s="51"/>
      <c r="G18" s="51"/>
      <c r="H18" s="51"/>
    </row>
    <row r="19" spans="1:8" x14ac:dyDescent="0.25">
      <c r="A19" s="35"/>
    </row>
    <row r="20" spans="1:8" x14ac:dyDescent="0.25">
      <c r="A20" s="35"/>
    </row>
    <row r="21" spans="1:8" x14ac:dyDescent="0.25">
      <c r="A21" s="35"/>
    </row>
    <row r="22" spans="1:8" x14ac:dyDescent="0.25">
      <c r="A22" s="38"/>
    </row>
    <row r="26" spans="1:8" x14ac:dyDescent="0.25">
      <c r="F26" s="1" t="s">
        <v>30</v>
      </c>
    </row>
    <row r="28" spans="1:8" x14ac:dyDescent="0.25">
      <c r="F28" s="1" t="s">
        <v>31</v>
      </c>
    </row>
    <row r="29" spans="1:8" x14ac:dyDescent="0.25">
      <c r="F29" s="1" t="s">
        <v>55</v>
      </c>
    </row>
  </sheetData>
  <mergeCells count="7">
    <mergeCell ref="B18:H18"/>
    <mergeCell ref="B11:H11"/>
    <mergeCell ref="B15:H15"/>
    <mergeCell ref="B12:H12"/>
    <mergeCell ref="B17:H17"/>
    <mergeCell ref="B13:H13"/>
    <mergeCell ref="B14:H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B6036-434D-483E-9541-924D011A4241}">
  <dimension ref="A1:N54"/>
  <sheetViews>
    <sheetView topLeftCell="A16" workbookViewId="0">
      <selection activeCell="E6" sqref="E6"/>
    </sheetView>
  </sheetViews>
  <sheetFormatPr defaultRowHeight="13.8" x14ac:dyDescent="0.25"/>
  <cols>
    <col min="1" max="1" width="2.5546875" style="1" customWidth="1"/>
    <col min="2" max="2" width="29.21875" style="1" customWidth="1"/>
    <col min="3" max="4" width="8.88671875" style="1"/>
    <col min="5" max="5" width="13.21875" style="1" customWidth="1"/>
    <col min="6" max="6" width="12.5546875" style="1" customWidth="1"/>
    <col min="7" max="7" width="13.33203125" style="1" customWidth="1"/>
    <col min="8" max="8" width="8.88671875" style="1"/>
    <col min="9" max="9" width="10.5546875" style="1" customWidth="1"/>
    <col min="10" max="16384" width="8.88671875" style="1"/>
  </cols>
  <sheetData>
    <row r="1" spans="1:8" x14ac:dyDescent="0.25">
      <c r="A1" s="5"/>
      <c r="B1" s="3"/>
      <c r="C1" s="3"/>
      <c r="D1" s="3"/>
      <c r="E1" s="3"/>
      <c r="F1" s="3"/>
      <c r="G1" s="3"/>
      <c r="H1" s="5"/>
    </row>
    <row r="2" spans="1:8" ht="24.6" x14ac:dyDescent="0.4">
      <c r="A2" s="5"/>
      <c r="B2" s="46" t="s">
        <v>51</v>
      </c>
      <c r="C2" s="3"/>
      <c r="D2" s="3"/>
      <c r="F2" s="46"/>
      <c r="G2" s="3"/>
      <c r="H2" s="5"/>
    </row>
    <row r="3" spans="1:8" x14ac:dyDescent="0.25">
      <c r="A3" s="5"/>
      <c r="B3" s="3"/>
      <c r="C3" s="3"/>
      <c r="D3" s="3"/>
      <c r="E3" s="3"/>
      <c r="F3" s="3"/>
      <c r="G3" s="3"/>
      <c r="H3" s="5"/>
    </row>
    <row r="4" spans="1:8" x14ac:dyDescent="0.25">
      <c r="A4" s="5"/>
      <c r="B4" s="3"/>
      <c r="C4" s="3"/>
      <c r="D4" s="3"/>
      <c r="E4" s="3"/>
      <c r="F4" s="3"/>
      <c r="G4" s="3"/>
      <c r="H4" s="5"/>
    </row>
    <row r="5" spans="1:8" x14ac:dyDescent="0.25">
      <c r="A5" s="5"/>
      <c r="B5" s="3"/>
      <c r="C5" s="3"/>
      <c r="D5" s="3"/>
      <c r="E5" s="3"/>
      <c r="F5" s="3"/>
      <c r="G5" s="3"/>
      <c r="H5" s="5"/>
    </row>
    <row r="6" spans="1:8" x14ac:dyDescent="0.25">
      <c r="A6" s="5"/>
      <c r="B6" s="3"/>
      <c r="C6" s="3"/>
      <c r="D6" s="3"/>
      <c r="E6" s="3"/>
      <c r="F6" s="3"/>
      <c r="G6" s="3"/>
      <c r="H6" s="5"/>
    </row>
    <row r="7" spans="1:8" ht="14.4" x14ac:dyDescent="0.3">
      <c r="A7" s="5"/>
      <c r="B7" s="3" t="s">
        <v>33</v>
      </c>
      <c r="C7" s="58"/>
      <c r="D7" s="59"/>
      <c r="E7" s="59"/>
      <c r="F7" s="59"/>
      <c r="G7" s="59"/>
      <c r="H7" s="34"/>
    </row>
    <row r="8" spans="1:8" ht="14.4" x14ac:dyDescent="0.3">
      <c r="A8" s="5"/>
      <c r="B8" s="3" t="s">
        <v>3</v>
      </c>
      <c r="C8" s="54"/>
      <c r="D8" s="55"/>
      <c r="E8" s="55"/>
      <c r="F8" s="55"/>
      <c r="G8" s="55"/>
      <c r="H8" s="34"/>
    </row>
    <row r="9" spans="1:8" ht="14.4" x14ac:dyDescent="0.3">
      <c r="A9" s="5"/>
      <c r="B9" s="3" t="s">
        <v>10</v>
      </c>
      <c r="C9" s="56"/>
      <c r="D9" s="57"/>
      <c r="E9" s="57"/>
      <c r="F9" s="57"/>
      <c r="G9" s="57"/>
      <c r="H9" s="34"/>
    </row>
    <row r="10" spans="1:8" s="5" customFormat="1" ht="6.6" customHeight="1" x14ac:dyDescent="0.25">
      <c r="C10" s="6"/>
      <c r="D10" s="7"/>
      <c r="E10" s="8"/>
      <c r="F10" s="6"/>
      <c r="G10" s="7"/>
      <c r="H10" s="34"/>
    </row>
    <row r="11" spans="1:8" x14ac:dyDescent="0.25">
      <c r="B11" s="3" t="s">
        <v>4</v>
      </c>
      <c r="C11" s="13"/>
      <c r="D11" s="9"/>
      <c r="E11" s="4" t="s">
        <v>0</v>
      </c>
      <c r="F11" s="24"/>
      <c r="G11" s="24" t="s">
        <v>21</v>
      </c>
      <c r="H11" s="34"/>
    </row>
    <row r="12" spans="1:8" x14ac:dyDescent="0.25">
      <c r="B12" s="3" t="s">
        <v>5</v>
      </c>
      <c r="C12" s="14"/>
      <c r="D12" s="10"/>
      <c r="E12" s="4" t="s">
        <v>15</v>
      </c>
      <c r="F12" s="47">
        <f>SUM(D11*D12)</f>
        <v>0</v>
      </c>
      <c r="G12" s="24"/>
      <c r="H12" s="34"/>
    </row>
    <row r="13" spans="1:8" x14ac:dyDescent="0.25">
      <c r="B13" s="3" t="s">
        <v>6</v>
      </c>
      <c r="C13" s="39"/>
      <c r="D13" s="10"/>
      <c r="E13" s="4" t="s">
        <v>8</v>
      </c>
      <c r="F13" s="47">
        <f t="shared" ref="F13:F14" si="0">D13</f>
        <v>0</v>
      </c>
      <c r="G13" s="47"/>
      <c r="H13" s="34"/>
    </row>
    <row r="14" spans="1:8" x14ac:dyDescent="0.25">
      <c r="B14" s="3" t="s">
        <v>9</v>
      </c>
      <c r="C14" s="39"/>
      <c r="D14" s="10"/>
      <c r="E14" s="4"/>
      <c r="F14" s="47">
        <f t="shared" si="0"/>
        <v>0</v>
      </c>
      <c r="G14" s="47"/>
      <c r="H14" s="34"/>
    </row>
    <row r="15" spans="1:8" x14ac:dyDescent="0.25">
      <c r="B15" s="3" t="s">
        <v>7</v>
      </c>
      <c r="C15" s="11">
        <v>0</v>
      </c>
      <c r="D15" s="10">
        <v>0.5</v>
      </c>
      <c r="E15" s="4" t="s">
        <v>54</v>
      </c>
      <c r="F15" s="47">
        <f>SUM(C15*D15)</f>
        <v>0</v>
      </c>
      <c r="G15" s="47"/>
      <c r="H15" s="34"/>
    </row>
    <row r="16" spans="1:8" x14ac:dyDescent="0.25">
      <c r="B16" s="3" t="s">
        <v>2</v>
      </c>
      <c r="C16" s="40"/>
      <c r="D16" s="12">
        <v>8</v>
      </c>
      <c r="E16" s="4" t="s">
        <v>11</v>
      </c>
      <c r="F16" s="47"/>
      <c r="G16" s="47"/>
      <c r="H16" s="34"/>
    </row>
    <row r="17" spans="2:14" ht="17.399999999999999" x14ac:dyDescent="0.3">
      <c r="B17" s="3" t="s">
        <v>19</v>
      </c>
      <c r="C17" s="41"/>
      <c r="D17" s="42"/>
      <c r="E17" s="4"/>
      <c r="F17" s="47"/>
      <c r="G17" s="48">
        <f>SUM(F12:F15)</f>
        <v>0</v>
      </c>
      <c r="H17" s="34"/>
      <c r="M17" s="2"/>
      <c r="N17" s="2"/>
    </row>
    <row r="18" spans="2:14" ht="6" customHeight="1" x14ac:dyDescent="0.25">
      <c r="H18" s="34"/>
    </row>
    <row r="19" spans="2:14" x14ac:dyDescent="0.25">
      <c r="B19" s="3" t="s">
        <v>1</v>
      </c>
      <c r="C19" s="29" t="s">
        <v>18</v>
      </c>
      <c r="D19" s="29" t="s">
        <v>27</v>
      </c>
      <c r="E19" s="29" t="s">
        <v>1</v>
      </c>
      <c r="F19" s="3"/>
      <c r="G19" s="29" t="s">
        <v>12</v>
      </c>
      <c r="H19" s="34"/>
    </row>
    <row r="20" spans="2:14" s="5" customFormat="1" ht="4.8" customHeight="1" x14ac:dyDescent="0.25">
      <c r="C20" s="43"/>
      <c r="D20" s="43"/>
      <c r="E20" s="43"/>
      <c r="G20" s="43"/>
    </row>
    <row r="21" spans="2:14" x14ac:dyDescent="0.25">
      <c r="B21" s="1" t="s">
        <v>36</v>
      </c>
      <c r="D21" s="15"/>
      <c r="E21" s="17"/>
      <c r="G21" s="18">
        <f t="shared" ref="G21:G43" si="1">D21*E21</f>
        <v>0</v>
      </c>
    </row>
    <row r="22" spans="2:14" x14ac:dyDescent="0.25">
      <c r="B22" s="1" t="s">
        <v>37</v>
      </c>
      <c r="D22" s="15"/>
      <c r="E22" s="17"/>
      <c r="G22" s="18">
        <f t="shared" si="1"/>
        <v>0</v>
      </c>
    </row>
    <row r="23" spans="2:14" x14ac:dyDescent="0.25">
      <c r="B23" s="1" t="s">
        <v>38</v>
      </c>
      <c r="D23" s="15"/>
      <c r="E23" s="17"/>
      <c r="G23" s="18">
        <f t="shared" si="1"/>
        <v>0</v>
      </c>
    </row>
    <row r="24" spans="2:14" x14ac:dyDescent="0.25">
      <c r="B24" s="1" t="s">
        <v>39</v>
      </c>
      <c r="D24" s="15"/>
      <c r="E24" s="17"/>
      <c r="G24" s="18">
        <f t="shared" si="1"/>
        <v>0</v>
      </c>
    </row>
    <row r="25" spans="2:14" x14ac:dyDescent="0.25">
      <c r="B25" s="1" t="s">
        <v>40</v>
      </c>
      <c r="D25" s="15"/>
      <c r="E25" s="17"/>
      <c r="G25" s="18">
        <f t="shared" si="1"/>
        <v>0</v>
      </c>
    </row>
    <row r="26" spans="2:14" x14ac:dyDescent="0.25">
      <c r="B26" s="1" t="s">
        <v>41</v>
      </c>
      <c r="D26" s="15"/>
      <c r="E26" s="17"/>
      <c r="G26" s="18">
        <f t="shared" si="1"/>
        <v>0</v>
      </c>
    </row>
    <row r="27" spans="2:14" x14ac:dyDescent="0.25">
      <c r="B27" s="1" t="s">
        <v>42</v>
      </c>
      <c r="D27" s="15"/>
      <c r="E27" s="17"/>
      <c r="G27" s="18">
        <f t="shared" si="1"/>
        <v>0</v>
      </c>
    </row>
    <row r="28" spans="2:14" x14ac:dyDescent="0.25">
      <c r="B28" s="1" t="s">
        <v>50</v>
      </c>
      <c r="D28" s="15"/>
      <c r="E28" s="17"/>
      <c r="G28" s="18">
        <f t="shared" si="1"/>
        <v>0</v>
      </c>
    </row>
    <row r="29" spans="2:14" x14ac:dyDescent="0.25">
      <c r="B29" s="1" t="s">
        <v>43</v>
      </c>
      <c r="D29" s="15"/>
      <c r="E29" s="17"/>
      <c r="G29" s="18">
        <f t="shared" si="1"/>
        <v>0</v>
      </c>
    </row>
    <row r="30" spans="2:14" x14ac:dyDescent="0.25">
      <c r="B30" s="1" t="s">
        <v>44</v>
      </c>
      <c r="D30" s="15"/>
      <c r="E30" s="17"/>
      <c r="G30" s="18">
        <f t="shared" si="1"/>
        <v>0</v>
      </c>
    </row>
    <row r="31" spans="2:14" x14ac:dyDescent="0.25">
      <c r="B31" s="1" t="s">
        <v>45</v>
      </c>
      <c r="D31" s="15"/>
      <c r="E31" s="17"/>
      <c r="G31" s="18">
        <f t="shared" si="1"/>
        <v>0</v>
      </c>
    </row>
    <row r="32" spans="2:14" x14ac:dyDescent="0.25">
      <c r="B32" s="1" t="s">
        <v>46</v>
      </c>
      <c r="D32" s="15"/>
      <c r="E32" s="17"/>
      <c r="G32" s="18">
        <f t="shared" si="1"/>
        <v>0</v>
      </c>
    </row>
    <row r="33" spans="2:8" x14ac:dyDescent="0.25">
      <c r="B33" s="1" t="s">
        <v>47</v>
      </c>
      <c r="D33" s="15"/>
      <c r="E33" s="17"/>
      <c r="G33" s="18">
        <f t="shared" si="1"/>
        <v>0</v>
      </c>
    </row>
    <row r="34" spans="2:8" x14ac:dyDescent="0.25">
      <c r="D34" s="15"/>
      <c r="E34" s="17"/>
      <c r="G34" s="18">
        <f t="shared" si="1"/>
        <v>0</v>
      </c>
    </row>
    <row r="35" spans="2:8" x14ac:dyDescent="0.25">
      <c r="D35" s="15"/>
      <c r="E35" s="17"/>
      <c r="G35" s="18">
        <f t="shared" si="1"/>
        <v>0</v>
      </c>
    </row>
    <row r="36" spans="2:8" x14ac:dyDescent="0.25">
      <c r="D36" s="15"/>
      <c r="E36" s="17"/>
      <c r="G36" s="18">
        <f t="shared" si="1"/>
        <v>0</v>
      </c>
    </row>
    <row r="37" spans="2:8" x14ac:dyDescent="0.25">
      <c r="D37" s="15"/>
      <c r="E37" s="17"/>
      <c r="G37" s="18">
        <f t="shared" si="1"/>
        <v>0</v>
      </c>
    </row>
    <row r="38" spans="2:8" x14ac:dyDescent="0.25">
      <c r="D38" s="15"/>
      <c r="E38" s="17"/>
      <c r="G38" s="18">
        <f t="shared" si="1"/>
        <v>0</v>
      </c>
    </row>
    <row r="39" spans="2:8" x14ac:dyDescent="0.25">
      <c r="D39" s="15"/>
      <c r="E39" s="17"/>
      <c r="G39" s="18"/>
    </row>
    <row r="40" spans="2:8" x14ac:dyDescent="0.25">
      <c r="D40" s="15"/>
      <c r="E40" s="17"/>
      <c r="G40" s="18">
        <f t="shared" si="1"/>
        <v>0</v>
      </c>
    </row>
    <row r="41" spans="2:8" x14ac:dyDescent="0.25">
      <c r="D41" s="15"/>
      <c r="E41" s="17"/>
      <c r="G41" s="18">
        <f t="shared" si="1"/>
        <v>0</v>
      </c>
    </row>
    <row r="42" spans="2:8" x14ac:dyDescent="0.25">
      <c r="B42" s="1" t="s">
        <v>48</v>
      </c>
      <c r="D42" s="15"/>
      <c r="E42" s="17">
        <v>0</v>
      </c>
      <c r="G42" s="18">
        <f t="shared" si="1"/>
        <v>0</v>
      </c>
    </row>
    <row r="43" spans="2:8" x14ac:dyDescent="0.25">
      <c r="B43" s="1" t="s">
        <v>49</v>
      </c>
      <c r="D43" s="15"/>
      <c r="E43" s="17">
        <v>0</v>
      </c>
      <c r="G43" s="18">
        <f t="shared" si="1"/>
        <v>0</v>
      </c>
    </row>
    <row r="44" spans="2:8" ht="4.2" customHeight="1" x14ac:dyDescent="0.25">
      <c r="B44" s="15"/>
      <c r="C44" s="17"/>
      <c r="E44" s="16"/>
    </row>
    <row r="45" spans="2:8" x14ac:dyDescent="0.25">
      <c r="B45" s="3" t="s">
        <v>20</v>
      </c>
      <c r="C45" s="3"/>
      <c r="D45" s="19">
        <f>SUM(D21:D43)</f>
        <v>0</v>
      </c>
      <c r="E45" s="3"/>
      <c r="F45" s="3"/>
      <c r="G45" s="49">
        <f>SUM(G21:G43)</f>
        <v>0</v>
      </c>
    </row>
    <row r="46" spans="2:8" ht="5.4" customHeight="1" x14ac:dyDescent="0.25">
      <c r="C46" s="5"/>
      <c r="D46" s="32"/>
      <c r="E46" s="5"/>
      <c r="F46" s="5"/>
      <c r="G46" s="33"/>
      <c r="H46" s="5"/>
    </row>
    <row r="47" spans="2:8" x14ac:dyDescent="0.25">
      <c r="E47" s="30" t="s">
        <v>16</v>
      </c>
      <c r="F47" s="3"/>
      <c r="G47" s="31">
        <f>(G45/100)*D16</f>
        <v>0</v>
      </c>
    </row>
    <row r="48" spans="2:8" ht="13.8" customHeight="1" x14ac:dyDescent="0.25">
      <c r="B48" s="50" t="s">
        <v>34</v>
      </c>
      <c r="C48" s="51"/>
      <c r="E48" s="3" t="s">
        <v>12</v>
      </c>
      <c r="F48" s="3"/>
      <c r="G48" s="20">
        <f>G45-G47</f>
        <v>0</v>
      </c>
    </row>
    <row r="49" spans="2:7" ht="13.8" customHeight="1" x14ac:dyDescent="0.25">
      <c r="B49" s="51"/>
      <c r="C49" s="51"/>
      <c r="E49" s="30" t="s">
        <v>17</v>
      </c>
      <c r="F49" s="3"/>
      <c r="G49" s="31">
        <f>(G48/100)*9</f>
        <v>0</v>
      </c>
    </row>
    <row r="50" spans="2:7" ht="13.8" customHeight="1" x14ac:dyDescent="0.25">
      <c r="B50" s="51"/>
      <c r="C50" s="51"/>
      <c r="E50" s="3" t="s">
        <v>32</v>
      </c>
      <c r="F50" s="3"/>
      <c r="G50" s="20">
        <f>G48-G49</f>
        <v>0</v>
      </c>
    </row>
    <row r="51" spans="2:7" ht="8.4" customHeight="1" x14ac:dyDescent="0.25">
      <c r="B51" s="51"/>
      <c r="C51" s="51"/>
    </row>
    <row r="52" spans="2:7" ht="13.8" customHeight="1" x14ac:dyDescent="0.25">
      <c r="B52" s="51"/>
      <c r="C52" s="51"/>
      <c r="E52" s="21" t="s">
        <v>13</v>
      </c>
      <c r="F52" s="22"/>
      <c r="G52" s="27">
        <f>G50-G17</f>
        <v>0</v>
      </c>
    </row>
    <row r="53" spans="2:7" ht="5.4" customHeight="1" x14ac:dyDescent="0.25">
      <c r="B53" s="45"/>
      <c r="C53" s="45"/>
      <c r="E53" s="23"/>
      <c r="F53" s="24"/>
      <c r="G53" s="28"/>
    </row>
    <row r="54" spans="2:7" ht="13.8" customHeight="1" x14ac:dyDescent="0.25">
      <c r="B54" s="1" t="s">
        <v>35</v>
      </c>
      <c r="E54" s="25" t="s">
        <v>14</v>
      </c>
      <c r="F54" s="26"/>
      <c r="G54" s="44" t="e">
        <f>G52/G17</f>
        <v>#DIV/0!</v>
      </c>
    </row>
  </sheetData>
  <mergeCells count="4">
    <mergeCell ref="B48:C52"/>
    <mergeCell ref="C8:G8"/>
    <mergeCell ref="C9:G9"/>
    <mergeCell ref="C7:G7"/>
  </mergeCells>
  <pageMargins left="0.25" right="0.25" top="0.75" bottom="0.75" header="0.3" footer="0.3"/>
  <pageSetup paperSize="9" orientation="portrait" r:id="rId1"/>
  <ignoredErrors>
    <ignoredError sqref="G4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Uitleg</vt:lpstr>
      <vt:lpstr>Half Kalf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Eigenaar</cp:lastModifiedBy>
  <cp:lastPrinted>2021-04-28T08:34:06Z</cp:lastPrinted>
  <dcterms:created xsi:type="dcterms:W3CDTF">2021-04-25T16:53:28Z</dcterms:created>
  <dcterms:modified xsi:type="dcterms:W3CDTF">2022-09-30T14:06:22Z</dcterms:modified>
</cp:coreProperties>
</file>