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0" documentId="13_ncr:1_{D5274AC9-F74B-4681-A5AF-AECDB4140B5B}" xr6:coauthVersionLast="47" xr6:coauthVersionMax="47" xr10:uidLastSave="{00000000-0000-0000-0000-000000000000}"/>
  <bookViews>
    <workbookView xWindow="-108" yWindow="-108" windowWidth="23256" windowHeight="12576" xr2:uid="{B204C265-CAD2-4772-8D6B-6727C1D60086}"/>
  </bookViews>
  <sheets>
    <sheet name="Uitleg" sheetId="6" r:id="rId1"/>
    <sheet name="Half Varken" sheetId="1" r:id="rId2"/>
    <sheet name="Ham" sheetId="2" r:id="rId3"/>
    <sheet name="Karbo" sheetId="3" r:id="rId4"/>
    <sheet name="Schouder" sheetId="4" r:id="rId5"/>
    <sheet name="Buik"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2" l="1"/>
  <c r="G34" i="2"/>
  <c r="G33" i="2"/>
  <c r="G32" i="2"/>
  <c r="G31" i="2"/>
  <c r="G30" i="2"/>
  <c r="G29" i="2"/>
  <c r="G28" i="2"/>
  <c r="G27" i="2"/>
  <c r="F14" i="5"/>
  <c r="F13" i="5"/>
  <c r="F12" i="5"/>
  <c r="F11" i="5"/>
  <c r="F14" i="4"/>
  <c r="F13" i="4"/>
  <c r="F12" i="4"/>
  <c r="F11" i="4"/>
  <c r="F14" i="3"/>
  <c r="F13" i="3"/>
  <c r="F12" i="3"/>
  <c r="F11" i="3"/>
  <c r="F15" i="2"/>
  <c r="F14" i="2"/>
  <c r="F13" i="2"/>
  <c r="F12" i="2"/>
  <c r="F11" i="1"/>
  <c r="D43" i="5"/>
  <c r="G41" i="5"/>
  <c r="G40" i="5"/>
  <c r="G39" i="5"/>
  <c r="G38" i="5"/>
  <c r="G37" i="5"/>
  <c r="G36" i="5"/>
  <c r="G35" i="5"/>
  <c r="G34" i="5"/>
  <c r="G33" i="5"/>
  <c r="G32" i="5"/>
  <c r="G31" i="5"/>
  <c r="G30" i="5"/>
  <c r="G29" i="5"/>
  <c r="G28" i="5"/>
  <c r="G27" i="5"/>
  <c r="G26" i="5"/>
  <c r="G25" i="5"/>
  <c r="G24" i="5"/>
  <c r="G23" i="5"/>
  <c r="G22" i="5"/>
  <c r="G21" i="5"/>
  <c r="G20" i="5"/>
  <c r="D43" i="4"/>
  <c r="G41" i="4"/>
  <c r="G40" i="4"/>
  <c r="G39" i="4"/>
  <c r="G38" i="4"/>
  <c r="G37" i="4"/>
  <c r="G36" i="4"/>
  <c r="G35" i="4"/>
  <c r="G34" i="4"/>
  <c r="G33" i="4"/>
  <c r="G32" i="4"/>
  <c r="G31" i="4"/>
  <c r="G30" i="4"/>
  <c r="G29" i="4"/>
  <c r="G28" i="4"/>
  <c r="G27" i="4"/>
  <c r="G26" i="4"/>
  <c r="G25" i="4"/>
  <c r="G24" i="4"/>
  <c r="G23" i="4"/>
  <c r="G22" i="4"/>
  <c r="G21" i="4"/>
  <c r="G20" i="4"/>
  <c r="D43" i="3"/>
  <c r="G41" i="3"/>
  <c r="G40" i="3"/>
  <c r="G39" i="3"/>
  <c r="G38" i="3"/>
  <c r="G37" i="3"/>
  <c r="G36" i="3"/>
  <c r="G35" i="3"/>
  <c r="G34" i="3"/>
  <c r="G33" i="3"/>
  <c r="G32" i="3"/>
  <c r="G31" i="3"/>
  <c r="G30" i="3"/>
  <c r="G29" i="3"/>
  <c r="G28" i="3"/>
  <c r="G27" i="3"/>
  <c r="G26" i="3"/>
  <c r="G25" i="3"/>
  <c r="G24" i="3"/>
  <c r="G23" i="3"/>
  <c r="G22" i="3"/>
  <c r="G21" i="3"/>
  <c r="G20" i="3"/>
  <c r="D44" i="2"/>
  <c r="G42" i="2"/>
  <c r="G41" i="2"/>
  <c r="G40" i="2"/>
  <c r="G39" i="2"/>
  <c r="G38" i="2"/>
  <c r="G37" i="2"/>
  <c r="G36" i="2"/>
  <c r="G26" i="2"/>
  <c r="G25" i="2"/>
  <c r="G24" i="2"/>
  <c r="G23" i="2"/>
  <c r="G22" i="2"/>
  <c r="G21" i="2"/>
  <c r="D44" i="1"/>
  <c r="G42" i="1"/>
  <c r="G41" i="1"/>
  <c r="G40" i="1"/>
  <c r="G39" i="1"/>
  <c r="G37" i="1"/>
  <c r="G35" i="1"/>
  <c r="G34" i="1"/>
  <c r="G33" i="1"/>
  <c r="G32" i="1"/>
  <c r="G31" i="1"/>
  <c r="G30" i="1"/>
  <c r="G29" i="1"/>
  <c r="G28" i="1"/>
  <c r="G27" i="1"/>
  <c r="G26" i="1"/>
  <c r="G25" i="1"/>
  <c r="G24" i="1"/>
  <c r="G23" i="1"/>
  <c r="G22" i="1"/>
  <c r="G21" i="1"/>
  <c r="G20" i="1"/>
  <c r="F12" i="1"/>
  <c r="F13" i="1"/>
  <c r="F14" i="1"/>
  <c r="G43" i="4" l="1"/>
  <c r="G45" i="4" s="1"/>
  <c r="G46" i="4" s="1"/>
  <c r="G43" i="3"/>
  <c r="G45" i="3" s="1"/>
  <c r="G46" i="3" s="1"/>
  <c r="G16" i="4"/>
  <c r="G16" i="3"/>
  <c r="G17" i="2"/>
  <c r="G16" i="5"/>
  <c r="G44" i="2"/>
  <c r="G43" i="5"/>
  <c r="G45" i="5" s="1"/>
  <c r="G46" i="5" s="1"/>
  <c r="G16" i="1"/>
  <c r="G46" i="2" l="1"/>
  <c r="G47" i="2" s="1"/>
  <c r="G48" i="2" s="1"/>
  <c r="G49" i="2" s="1"/>
  <c r="G51" i="2" s="1"/>
  <c r="G53" i="2" s="1"/>
  <c r="G47" i="5"/>
  <c r="G48" i="5" s="1"/>
  <c r="G50" i="5" s="1"/>
  <c r="G52" i="5" s="1"/>
  <c r="G47" i="4"/>
  <c r="G48" i="4" s="1"/>
  <c r="G50" i="4" s="1"/>
  <c r="G52" i="4" s="1"/>
  <c r="G47" i="3"/>
  <c r="G48" i="3" s="1"/>
  <c r="G50" i="3" s="1"/>
  <c r="G52" i="3" s="1"/>
  <c r="G36" i="1"/>
  <c r="G44" i="1" s="1"/>
  <c r="G46" i="1" l="1"/>
  <c r="G47" i="1" s="1"/>
  <c r="G48" i="1" l="1"/>
  <c r="G49" i="1" s="1"/>
  <c r="G51" i="1" s="1"/>
  <c r="G53" i="1" s="1"/>
</calcChain>
</file>

<file path=xl/sharedStrings.xml><?xml version="1.0" encoding="utf-8"?>
<sst xmlns="http://schemas.openxmlformats.org/spreadsheetml/2006/main" count="232" uniqueCount="81">
  <si>
    <t>Calculatie Half varken</t>
  </si>
  <si>
    <t>kg</t>
  </si>
  <si>
    <t>Verkoop</t>
  </si>
  <si>
    <t>Fricandeau</t>
  </si>
  <si>
    <t>Varkenshaas</t>
  </si>
  <si>
    <t>Schnitzel</t>
  </si>
  <si>
    <t>Hamlappen</t>
  </si>
  <si>
    <t>Magere lappen</t>
  </si>
  <si>
    <t>Filet</t>
  </si>
  <si>
    <t>Haascarbonade</t>
  </si>
  <si>
    <t>Ribcarbonade</t>
  </si>
  <si>
    <t>Schoudercarbonade</t>
  </si>
  <si>
    <t>Filetrollade</t>
  </si>
  <si>
    <t>Schouderfilet</t>
  </si>
  <si>
    <t>Filetlapjes</t>
  </si>
  <si>
    <t>Speklappen</t>
  </si>
  <si>
    <t>Spareribs</t>
  </si>
  <si>
    <t>Mager met 80/20</t>
  </si>
  <si>
    <t>Procureur z/b</t>
  </si>
  <si>
    <t>Snippers doorregen</t>
  </si>
  <si>
    <t>Vet spek</t>
  </si>
  <si>
    <t>SIW</t>
  </si>
  <si>
    <t>Type:</t>
  </si>
  <si>
    <t>Gewicht:</t>
  </si>
  <si>
    <t>Inkoopsprijs</t>
  </si>
  <si>
    <t>Slachtkosten e.d.</t>
  </si>
  <si>
    <t>Verwerkingskosten</t>
  </si>
  <si>
    <t>totaal</t>
  </si>
  <si>
    <t>Keuringskosten</t>
  </si>
  <si>
    <t xml:space="preserve">Mester: </t>
  </si>
  <si>
    <t>Bovenpoot</t>
  </si>
  <si>
    <t>%</t>
  </si>
  <si>
    <t>Gelt</t>
  </si>
  <si>
    <t>Wroetvarken</t>
  </si>
  <si>
    <t>Magere rollade</t>
  </si>
  <si>
    <t>Vet, vellen, beenderen</t>
  </si>
  <si>
    <t>Opbrengst</t>
  </si>
  <si>
    <t xml:space="preserve">Bruto winst </t>
  </si>
  <si>
    <t xml:space="preserve">Bruto winst in % </t>
  </si>
  <si>
    <t>p/kg - ex btw</t>
  </si>
  <si>
    <t>- SIW</t>
  </si>
  <si>
    <t>- 9% BTW</t>
  </si>
  <si>
    <t>Plu</t>
  </si>
  <si>
    <t>Totaal inkoopkosten</t>
  </si>
  <si>
    <t>Totaal na calculatie</t>
  </si>
  <si>
    <t>Calculatie Ham</t>
  </si>
  <si>
    <t>Totaal ex. Btw</t>
  </si>
  <si>
    <t>Calculatie Karbonadestrook</t>
  </si>
  <si>
    <t>Haaskarbonade</t>
  </si>
  <si>
    <t>Ribcabonade</t>
  </si>
  <si>
    <t>Ribbetjes dik</t>
  </si>
  <si>
    <t>Shoarma/nasivlees</t>
  </si>
  <si>
    <t xml:space="preserve">* </t>
  </si>
  <si>
    <t xml:space="preserve">Uitleg calculatieschema's </t>
  </si>
  <si>
    <t xml:space="preserve">Vul indien gewenst, per product,  de verschillende plu-nummers in. </t>
  </si>
  <si>
    <t xml:space="preserve">Regelmatig krijgt Versinspiratie vragen over het calculeren van slachtdieren en hun onderdelen. We zijn daarom op zoek gegaan naar de beste methodes en bieden deze aan via de verschillende calculatie pagina's. </t>
  </si>
  <si>
    <t>*</t>
  </si>
  <si>
    <t>Kg</t>
  </si>
  <si>
    <t xml:space="preserve">De vermelde producten zijn, naar wens, te vervangen door eigen producten. </t>
  </si>
  <si>
    <t>Ribbetjes</t>
  </si>
  <si>
    <t>In het bovenste blok vermeld je, in de witte vakjes en indien gewenst het soort varken en de mester/leverancier. In de vakjes daaronder noteer je het gewicht van het varken, de kosten van het slachten en de verwerkingskosten.</t>
  </si>
  <si>
    <t xml:space="preserve">De SIW is eigenlijk alleen belangrijk wanneer je het vlees langer dan gebruikelijk laat hangen. Bij directe verwerking kan 0.00% ingevoegd worden. </t>
  </si>
  <si>
    <t>Meer informatie:</t>
  </si>
  <si>
    <t>Versinspiratie</t>
  </si>
  <si>
    <t>Varkens kophaas</t>
  </si>
  <si>
    <t>Fricandeau-rollade</t>
  </si>
  <si>
    <t>Satevlees</t>
  </si>
  <si>
    <t>Schouderfricandeau</t>
  </si>
  <si>
    <t>Resultaat</t>
  </si>
  <si>
    <t>Poulet/nasivlees</t>
  </si>
  <si>
    <t>Shoarma</t>
  </si>
  <si>
    <t>Datum:</t>
  </si>
  <si>
    <t>Calculatie Schouder</t>
  </si>
  <si>
    <t>Calculatie Buik</t>
  </si>
  <si>
    <t>Opmerkingen:</t>
  </si>
  <si>
    <t>Info bij: www.versinspiratie.nl</t>
  </si>
  <si>
    <t>Noteer vervolgens de gewichten van de producten die je uit het halve varken snijdt en de geldende verkooprijzen. Bij geen gewichten wordt dan geen prijs vermeld.</t>
  </si>
  <si>
    <t>kg / p/minuut</t>
  </si>
  <si>
    <t>Tel: 06-290,22,488</t>
  </si>
  <si>
    <t>Op de volgende pagina staat een calcultatieschema's voor wat betreft het halve varken. De volgende punten zijn van belang.</t>
  </si>
  <si>
    <t>De rood kleurige banen en regels bevatten formules dus ze mogen niet veranderd worden. Doe je dat toch dan moet je de calculatie opnieuw downloaden.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</si>
</sst>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0.0"/>
    <numFmt numFmtId="165" formatCode="&quot;€&quot;\ #,##0.00"/>
    <numFmt numFmtId="166" formatCode="0.0%"/>
  </numFmts>
  <fonts count="9" x14ac:knownFonts="1">
    <font>
      <sz val="11"/>
      <color theme="1"/>
      <name val="Calibri"/>
      <family val="2"/>
      <scheme val="minor"/>
    </font>
    <font>
      <sz val="11"/>
      <color theme="1"/>
      <name val="Arial"/>
      <family val="2"/>
    </font>
    <font>
      <sz val="14"/>
      <color theme="1"/>
      <name val="Arial"/>
      <family val="2"/>
    </font>
    <font>
      <b/>
      <sz val="11"/>
      <color rgb="FFFF0000"/>
      <name val="Arial"/>
      <family val="2"/>
    </font>
    <font>
      <b/>
      <sz val="14"/>
      <color theme="1"/>
      <name val="Arial"/>
      <family val="2"/>
    </font>
    <font>
      <sz val="20"/>
      <color theme="1"/>
      <name val="Arial"/>
      <family val="2"/>
    </font>
    <font>
      <b/>
      <sz val="11"/>
      <color theme="1"/>
      <name val="Arial"/>
      <family val="2"/>
    </font>
    <font>
      <b/>
      <sz val="11"/>
      <color theme="0"/>
      <name val="Calibri"/>
      <family val="2"/>
      <scheme val="minor"/>
    </font>
    <font>
      <b/>
      <sz val="11"/>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25">
    <border>
      <left/>
      <right/>
      <top/>
      <bottom/>
      <diagonal/>
    </border>
    <border>
      <left/>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s>
  <cellStyleXfs count="1">
    <xf numFmtId="0" fontId="0" fillId="0" borderId="0"/>
  </cellStyleXfs>
  <cellXfs count="88">
    <xf numFmtId="0" fontId="0" fillId="0" borderId="0" xfId="0"/>
    <xf numFmtId="0" fontId="1" fillId="0" borderId="0" xfId="0" applyFont="1"/>
    <xf numFmtId="0" fontId="2" fillId="0" borderId="0" xfId="0" applyFont="1"/>
    <xf numFmtId="0" fontId="1" fillId="2" borderId="0" xfId="0" applyFont="1" applyFill="1"/>
    <xf numFmtId="0" fontId="1" fillId="2" borderId="1" xfId="0" applyFont="1" applyFill="1" applyBorder="1"/>
    <xf numFmtId="0" fontId="1" fillId="0" borderId="0" xfId="0" applyFont="1" applyFill="1"/>
    <xf numFmtId="0" fontId="1" fillId="0" borderId="2" xfId="0" applyFont="1" applyFill="1" applyBorder="1"/>
    <xf numFmtId="0" fontId="1" fillId="0" borderId="3" xfId="0" applyFont="1" applyFill="1" applyBorder="1"/>
    <xf numFmtId="0" fontId="1" fillId="0" borderId="6" xfId="0" applyFont="1" applyFill="1" applyBorder="1"/>
    <xf numFmtId="2" fontId="1" fillId="0" borderId="9" xfId="0" applyNumberFormat="1" applyFont="1" applyFill="1" applyBorder="1"/>
    <xf numFmtId="2" fontId="1" fillId="0" borderId="11" xfId="0" applyNumberFormat="1" applyFont="1" applyFill="1" applyBorder="1"/>
    <xf numFmtId="0" fontId="1" fillId="0" borderId="10" xfId="0" applyFont="1" applyFill="1" applyBorder="1"/>
    <xf numFmtId="2" fontId="1" fillId="0" borderId="13" xfId="0" applyNumberFormat="1" applyFont="1" applyFill="1" applyBorder="1"/>
    <xf numFmtId="0" fontId="1" fillId="2" borderId="8" xfId="0" applyFont="1" applyFill="1" applyBorder="1"/>
    <xf numFmtId="44" fontId="1" fillId="2" borderId="10" xfId="0" applyNumberFormat="1" applyFont="1" applyFill="1" applyBorder="1"/>
    <xf numFmtId="2" fontId="1" fillId="0" borderId="0" xfId="0" applyNumberFormat="1" applyFont="1"/>
    <xf numFmtId="165" fontId="1" fillId="0" borderId="0" xfId="0" applyNumberFormat="1" applyFont="1"/>
    <xf numFmtId="43" fontId="1" fillId="0" borderId="0" xfId="0" applyNumberFormat="1" applyFont="1"/>
    <xf numFmtId="44" fontId="1" fillId="3" borderId="0" xfId="0" applyNumberFormat="1" applyFont="1" applyFill="1"/>
    <xf numFmtId="0" fontId="1" fillId="0" borderId="0" xfId="0" applyFont="1" applyBorder="1"/>
    <xf numFmtId="2" fontId="1" fillId="2" borderId="0" xfId="0" applyNumberFormat="1" applyFont="1" applyFill="1"/>
    <xf numFmtId="44" fontId="1" fillId="2" borderId="0" xfId="0" applyNumberFormat="1" applyFont="1" applyFill="1"/>
    <xf numFmtId="0" fontId="1" fillId="3" borderId="19" xfId="0" applyFont="1" applyFill="1" applyBorder="1"/>
    <xf numFmtId="0" fontId="1" fillId="3" borderId="20" xfId="0" applyFont="1" applyFill="1" applyBorder="1"/>
    <xf numFmtId="0" fontId="1" fillId="3" borderId="16" xfId="0" applyFont="1" applyFill="1" applyBorder="1"/>
    <xf numFmtId="0" fontId="1" fillId="3" borderId="0" xfId="0" applyFont="1" applyFill="1" applyBorder="1"/>
    <xf numFmtId="0" fontId="1" fillId="3" borderId="17" xfId="0" applyFont="1" applyFill="1" applyBorder="1"/>
    <xf numFmtId="0" fontId="1" fillId="3" borderId="18" xfId="0" applyFont="1" applyFill="1" applyBorder="1"/>
    <xf numFmtId="44" fontId="3" fillId="3" borderId="20" xfId="0" applyNumberFormat="1" applyFont="1" applyFill="1" applyBorder="1"/>
    <xf numFmtId="44" fontId="3" fillId="3" borderId="0" xfId="0" applyNumberFormat="1" applyFont="1" applyFill="1" applyBorder="1"/>
    <xf numFmtId="164" fontId="3" fillId="3" borderId="18" xfId="0" applyNumberFormat="1" applyFont="1" applyFill="1" applyBorder="1"/>
    <xf numFmtId="0" fontId="1" fillId="2" borderId="0" xfId="0" applyFont="1" applyFill="1" applyAlignment="1">
      <alignment horizontal="right"/>
    </xf>
    <xf numFmtId="0" fontId="1" fillId="2" borderId="0" xfId="0" quotePrefix="1" applyFont="1" applyFill="1"/>
    <xf numFmtId="44" fontId="1" fillId="2" borderId="18" xfId="0" applyNumberFormat="1" applyFont="1" applyFill="1" applyBorder="1"/>
    <xf numFmtId="2" fontId="1" fillId="0" borderId="0" xfId="0" applyNumberFormat="1" applyFont="1" applyFill="1"/>
    <xf numFmtId="44" fontId="1" fillId="0" borderId="0" xfId="0" applyNumberFormat="1" applyFont="1" applyFill="1"/>
    <xf numFmtId="0" fontId="1" fillId="0" borderId="0" xfId="0" applyFont="1" applyFill="1" applyBorder="1"/>
    <xf numFmtId="0" fontId="1" fillId="2" borderId="0" xfId="0" applyFont="1" applyFill="1" applyBorder="1"/>
    <xf numFmtId="0" fontId="1" fillId="2" borderId="0" xfId="0" applyFont="1" applyFill="1" applyBorder="1" applyAlignment="1">
      <alignment horizontal="right"/>
    </xf>
    <xf numFmtId="0" fontId="1" fillId="0" borderId="0" xfId="0" applyFont="1" applyAlignment="1">
      <alignment horizontal="right" vertical="top"/>
    </xf>
    <xf numFmtId="0" fontId="1" fillId="0" borderId="0" xfId="0" applyFont="1" applyAlignment="1">
      <alignment vertical="top"/>
    </xf>
    <xf numFmtId="0" fontId="4" fillId="0" borderId="0" xfId="0" applyFont="1"/>
    <xf numFmtId="0" fontId="0" fillId="0" borderId="0" xfId="0" applyFill="1" applyBorder="1" applyAlignment="1"/>
    <xf numFmtId="44" fontId="1" fillId="0" borderId="0" xfId="0" applyNumberFormat="1" applyFont="1" applyFill="1" applyBorder="1"/>
    <xf numFmtId="44" fontId="3" fillId="0" borderId="0" xfId="0" applyNumberFormat="1" applyFont="1" applyFill="1" applyBorder="1"/>
    <xf numFmtId="164" fontId="3" fillId="0" borderId="0" xfId="0" applyNumberFormat="1" applyFont="1" applyFill="1" applyBorder="1"/>
    <xf numFmtId="0" fontId="0" fillId="0" borderId="0" xfId="0" applyFill="1"/>
    <xf numFmtId="0" fontId="1" fillId="0" borderId="0" xfId="0" applyFont="1" applyAlignment="1">
      <alignment horizontal="right"/>
    </xf>
    <xf numFmtId="0" fontId="1" fillId="2" borderId="10" xfId="0" applyFont="1" applyFill="1" applyBorder="1"/>
    <xf numFmtId="0" fontId="1" fillId="2" borderId="12" xfId="0" applyFont="1" applyFill="1" applyBorder="1"/>
    <xf numFmtId="0" fontId="1" fillId="2" borderId="14" xfId="0" applyFont="1" applyFill="1" applyBorder="1"/>
    <xf numFmtId="2" fontId="1" fillId="2" borderId="15" xfId="0" applyNumberFormat="1" applyFont="1" applyFill="1" applyBorder="1"/>
    <xf numFmtId="0" fontId="1" fillId="0" borderId="0" xfId="0" applyFont="1" applyFill="1" applyAlignment="1">
      <alignment horizontal="right"/>
    </xf>
    <xf numFmtId="0" fontId="1" fillId="0" borderId="0" xfId="0" applyFont="1" applyFill="1" applyBorder="1" applyAlignment="1">
      <alignment horizontal="right"/>
    </xf>
    <xf numFmtId="166" fontId="3" fillId="3" borderId="18" xfId="0" applyNumberFormat="1" applyFont="1" applyFill="1" applyBorder="1"/>
    <xf numFmtId="10" fontId="0" fillId="0" borderId="0" xfId="0" applyNumberFormat="1"/>
    <xf numFmtId="0" fontId="0" fillId="0" borderId="0" xfId="0" applyAlignment="1">
      <alignment vertical="top" wrapText="1"/>
    </xf>
    <xf numFmtId="44" fontId="1" fillId="0" borderId="0" xfId="0" applyNumberFormat="1" applyFont="1"/>
    <xf numFmtId="10" fontId="1" fillId="0" borderId="0" xfId="0" applyNumberFormat="1" applyFont="1"/>
    <xf numFmtId="44" fontId="1" fillId="2" borderId="20" xfId="0" applyNumberFormat="1" applyFont="1" applyFill="1" applyBorder="1"/>
    <xf numFmtId="0" fontId="5" fillId="2" borderId="0" xfId="0" applyFont="1" applyFill="1"/>
    <xf numFmtId="0" fontId="1" fillId="3" borderId="7" xfId="0" applyFont="1" applyFill="1" applyBorder="1"/>
    <xf numFmtId="44" fontId="1" fillId="3" borderId="7" xfId="0" applyNumberFormat="1" applyFont="1" applyFill="1" applyBorder="1"/>
    <xf numFmtId="44" fontId="1" fillId="3" borderId="0" xfId="0" applyNumberFormat="1" applyFont="1" applyFill="1" applyBorder="1"/>
    <xf numFmtId="44" fontId="6" fillId="3" borderId="0" xfId="0" applyNumberFormat="1" applyFont="1" applyFill="1" applyBorder="1"/>
    <xf numFmtId="44" fontId="6" fillId="2" borderId="0" xfId="0" applyNumberFormat="1" applyFont="1" applyFill="1"/>
    <xf numFmtId="0" fontId="1" fillId="3" borderId="21" xfId="0" applyFont="1" applyFill="1" applyBorder="1"/>
    <xf numFmtId="44" fontId="1" fillId="3" borderId="21" xfId="0" applyNumberFormat="1" applyFont="1" applyFill="1" applyBorder="1"/>
    <xf numFmtId="0" fontId="1" fillId="2" borderId="22" xfId="0" applyFont="1" applyFill="1" applyBorder="1"/>
    <xf numFmtId="2" fontId="1" fillId="0" borderId="23" xfId="0" applyNumberFormat="1" applyFont="1" applyFill="1" applyBorder="1"/>
    <xf numFmtId="0" fontId="1" fillId="3" borderId="1" xfId="0" applyFont="1" applyFill="1" applyBorder="1"/>
    <xf numFmtId="44" fontId="1" fillId="2" borderId="24" xfId="0" applyNumberFormat="1" applyFont="1" applyFill="1" applyBorder="1"/>
    <xf numFmtId="2" fontId="1" fillId="0" borderId="1" xfId="0" applyNumberFormat="1" applyFont="1" applyFill="1" applyBorder="1"/>
    <xf numFmtId="44" fontId="1" fillId="3" borderId="1" xfId="0" applyNumberFormat="1" applyFont="1" applyFill="1" applyBorder="1"/>
    <xf numFmtId="0" fontId="1" fillId="2" borderId="24" xfId="0" applyFont="1" applyFill="1" applyBorder="1"/>
    <xf numFmtId="44" fontId="6" fillId="3" borderId="21" xfId="0" applyNumberFormat="1" applyFont="1" applyFill="1" applyBorder="1"/>
    <xf numFmtId="0" fontId="1" fillId="0" borderId="0" xfId="0" applyFont="1" applyAlignment="1">
      <alignment vertical="top" wrapText="1"/>
    </xf>
    <xf numFmtId="0" fontId="0" fillId="0" borderId="0" xfId="0" applyAlignment="1">
      <alignment vertical="top" wrapText="1"/>
    </xf>
    <xf numFmtId="0" fontId="8" fillId="4" borderId="0" xfId="0" applyFont="1" applyFill="1" applyAlignment="1">
      <alignment vertical="top" wrapText="1"/>
    </xf>
    <xf numFmtId="0" fontId="7" fillId="4" borderId="0" xfId="0" applyFont="1" applyFill="1" applyAlignment="1"/>
    <xf numFmtId="0" fontId="1" fillId="0" borderId="4" xfId="0" applyFont="1" applyFill="1" applyBorder="1" applyAlignment="1"/>
    <xf numFmtId="0" fontId="0" fillId="0" borderId="5" xfId="0" applyFill="1" applyBorder="1" applyAlignment="1"/>
    <xf numFmtId="0" fontId="1" fillId="0" borderId="7" xfId="0" applyFont="1" applyFill="1" applyBorder="1" applyAlignment="1"/>
    <xf numFmtId="0" fontId="0" fillId="0" borderId="1" xfId="0" applyFill="1" applyBorder="1" applyAlignment="1"/>
    <xf numFmtId="14" fontId="1" fillId="0" borderId="6" xfId="0" applyNumberFormat="1" applyFont="1" applyFill="1" applyBorder="1" applyAlignment="1">
      <alignment horizontal="left"/>
    </xf>
    <xf numFmtId="0" fontId="0" fillId="0" borderId="6" xfId="0" applyFill="1" applyBorder="1" applyAlignment="1">
      <alignment horizontal="left"/>
    </xf>
    <xf numFmtId="0" fontId="5" fillId="2" borderId="0" xfId="0" applyFont="1" applyFill="1" applyAlignment="1">
      <alignment wrapText="1"/>
    </xf>
    <xf numFmtId="0" fontId="0" fillId="0" borderId="0" xfId="0"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83820</xdr:rowOff>
    </xdr:from>
    <xdr:to>
      <xdr:col>9</xdr:col>
      <xdr:colOff>290</xdr:colOff>
      <xdr:row>9</xdr:row>
      <xdr:rowOff>121920</xdr:rowOff>
    </xdr:to>
    <xdr:pic>
      <xdr:nvPicPr>
        <xdr:cNvPr id="2" name="Afbeelding 1">
          <a:extLst>
            <a:ext uri="{FF2B5EF4-FFF2-40B4-BE49-F238E27FC236}">
              <a16:creationId xmlns:a16="http://schemas.microsoft.com/office/drawing/2014/main" id="{7C104DF3-3C86-416F-856E-60A6EF7E6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80060"/>
          <a:ext cx="5486690" cy="1264920"/>
        </a:xfrm>
        <a:prstGeom prst="rect">
          <a:avLst/>
        </a:prstGeom>
      </xdr:spPr>
    </xdr:pic>
    <xdr:clientData/>
  </xdr:twoCellAnchor>
  <xdr:twoCellAnchor editAs="oneCell">
    <xdr:from>
      <xdr:col>1</xdr:col>
      <xdr:colOff>22861</xdr:colOff>
      <xdr:row>25</xdr:row>
      <xdr:rowOff>0</xdr:rowOff>
    </xdr:from>
    <xdr:to>
      <xdr:col>4</xdr:col>
      <xdr:colOff>480749</xdr:colOff>
      <xdr:row>28</xdr:row>
      <xdr:rowOff>45720</xdr:rowOff>
    </xdr:to>
    <xdr:pic>
      <xdr:nvPicPr>
        <xdr:cNvPr id="5" name="Afbeelding 4">
          <a:extLst>
            <a:ext uri="{FF2B5EF4-FFF2-40B4-BE49-F238E27FC236}">
              <a16:creationId xmlns:a16="http://schemas.microsoft.com/office/drawing/2014/main" id="{80F515A9-4896-477B-A1A2-FD05D0E18C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2461" y="7345680"/>
          <a:ext cx="228668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481086</xdr:colOff>
      <xdr:row>0</xdr:row>
      <xdr:rowOff>83821</xdr:rowOff>
    </xdr:from>
    <xdr:to>
      <xdr:col>6</xdr:col>
      <xdr:colOff>817319</xdr:colOff>
      <xdr:row>4</xdr:row>
      <xdr:rowOff>38101</xdr:rowOff>
    </xdr:to>
    <xdr:pic>
      <xdr:nvPicPr>
        <xdr:cNvPr id="5" name="Afbeelding 4">
          <a:extLst>
            <a:ext uri="{FF2B5EF4-FFF2-40B4-BE49-F238E27FC236}">
              <a16:creationId xmlns:a16="http://schemas.microsoft.com/office/drawing/2014/main" id="{99DE1C16-32AD-44B1-9D59-FD6405497E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0406" y="83821"/>
          <a:ext cx="3170873" cy="792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274220</xdr:colOff>
      <xdr:row>1</xdr:row>
      <xdr:rowOff>0</xdr:rowOff>
    </xdr:from>
    <xdr:to>
      <xdr:col>6</xdr:col>
      <xdr:colOff>862014</xdr:colOff>
      <xdr:row>5</xdr:row>
      <xdr:rowOff>38100</xdr:rowOff>
    </xdr:to>
    <xdr:pic>
      <xdr:nvPicPr>
        <xdr:cNvPr id="5" name="Afbeelding 4">
          <a:extLst>
            <a:ext uri="{FF2B5EF4-FFF2-40B4-BE49-F238E27FC236}">
              <a16:creationId xmlns:a16="http://schemas.microsoft.com/office/drawing/2014/main" id="{22EBB328-FC8C-47A7-A556-0781D04CC5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200" y="175260"/>
          <a:ext cx="3506254"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449580</xdr:colOff>
      <xdr:row>0</xdr:row>
      <xdr:rowOff>106680</xdr:rowOff>
    </xdr:from>
    <xdr:to>
      <xdr:col>6</xdr:col>
      <xdr:colOff>686753</xdr:colOff>
      <xdr:row>3</xdr:row>
      <xdr:rowOff>99060</xdr:rowOff>
    </xdr:to>
    <xdr:pic>
      <xdr:nvPicPr>
        <xdr:cNvPr id="5" name="Afbeelding 4">
          <a:extLst>
            <a:ext uri="{FF2B5EF4-FFF2-40B4-BE49-F238E27FC236}">
              <a16:creationId xmlns:a16="http://schemas.microsoft.com/office/drawing/2014/main" id="{865CAF51-88F2-4231-BF32-03CDF45D6C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0780" y="106680"/>
          <a:ext cx="3170873" cy="792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0</xdr:row>
      <xdr:rowOff>129540</xdr:rowOff>
    </xdr:from>
    <xdr:to>
      <xdr:col>6</xdr:col>
      <xdr:colOff>801200</xdr:colOff>
      <xdr:row>4</xdr:row>
      <xdr:rowOff>68580</xdr:rowOff>
    </xdr:to>
    <xdr:pic>
      <xdr:nvPicPr>
        <xdr:cNvPr id="4" name="Afbeelding 3">
          <a:extLst>
            <a:ext uri="{FF2B5EF4-FFF2-40B4-BE49-F238E27FC236}">
              <a16:creationId xmlns:a16="http://schemas.microsoft.com/office/drawing/2014/main" id="{372D621A-A32A-4B00-A872-DA18BDB35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7840" y="129540"/>
          <a:ext cx="36587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129540</xdr:colOff>
      <xdr:row>0</xdr:row>
      <xdr:rowOff>129540</xdr:rowOff>
    </xdr:from>
    <xdr:to>
      <xdr:col>6</xdr:col>
      <xdr:colOff>770665</xdr:colOff>
      <xdr:row>4</xdr:row>
      <xdr:rowOff>22860</xdr:rowOff>
    </xdr:to>
    <xdr:pic>
      <xdr:nvPicPr>
        <xdr:cNvPr id="7" name="Afbeelding 6">
          <a:extLst>
            <a:ext uri="{FF2B5EF4-FFF2-40B4-BE49-F238E27FC236}">
              <a16:creationId xmlns:a16="http://schemas.microsoft.com/office/drawing/2014/main" id="{F1342225-28D5-438F-82E2-71CEC614CB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29540"/>
          <a:ext cx="3475765" cy="86868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2D7D-49BD-4BA9-A548-1DF07CE7A582}">
  <dimension ref="A2:H29"/>
  <sheetViews>
    <sheetView tabSelected="1" topLeftCell="A8" workbookViewId="0">
      <selection activeCell="B15" sqref="B15:H15"/>
    </sheetView>
  </sheetViews>
  <sheetFormatPr defaultRowHeight="13.8" x14ac:dyDescent="0.25"/>
  <cols>
    <col min="1" max="16384" width="8.88671875" style="1"/>
  </cols>
  <sheetData>
    <row r="2" spans="1:8" ht="17.399999999999999" x14ac:dyDescent="0.3">
      <c r="B2" s="41" t="s">
        <v>53</v>
      </c>
    </row>
    <row r="11" spans="1:8" ht="66.599999999999994" customHeight="1" x14ac:dyDescent="0.25">
      <c r="B11" s="76" t="s">
        <v>55</v>
      </c>
      <c r="C11" s="76"/>
      <c r="D11" s="76"/>
      <c r="E11" s="76"/>
      <c r="F11" s="76"/>
      <c r="G11" s="76"/>
      <c r="H11" s="76"/>
    </row>
    <row r="12" spans="1:8" ht="35.4" customHeight="1" x14ac:dyDescent="0.25">
      <c r="B12" s="76" t="s">
        <v>79</v>
      </c>
      <c r="C12" s="77"/>
      <c r="D12" s="77"/>
      <c r="E12" s="77"/>
      <c r="F12" s="77"/>
      <c r="G12" s="77"/>
      <c r="H12" s="77"/>
    </row>
    <row r="13" spans="1:8" ht="60.6" customHeight="1" x14ac:dyDescent="0.25">
      <c r="A13" s="39" t="s">
        <v>56</v>
      </c>
      <c r="B13" s="76" t="s">
        <v>60</v>
      </c>
      <c r="C13" s="77"/>
      <c r="D13" s="77"/>
      <c r="E13" s="77"/>
      <c r="F13" s="77"/>
      <c r="G13" s="77"/>
      <c r="H13" s="77"/>
    </row>
    <row r="14" spans="1:8" ht="48" customHeight="1" x14ac:dyDescent="0.25">
      <c r="A14" s="39" t="s">
        <v>56</v>
      </c>
      <c r="B14" s="76" t="s">
        <v>61</v>
      </c>
      <c r="C14" s="77"/>
      <c r="D14" s="77"/>
      <c r="E14" s="77"/>
      <c r="F14" s="77"/>
      <c r="G14" s="77"/>
      <c r="H14" s="77"/>
    </row>
    <row r="15" spans="1:8" ht="54" customHeight="1" x14ac:dyDescent="0.3">
      <c r="A15" s="39" t="s">
        <v>52</v>
      </c>
      <c r="B15" s="78" t="s">
        <v>80</v>
      </c>
      <c r="C15" s="79"/>
      <c r="D15" s="79"/>
      <c r="E15" s="79"/>
      <c r="F15" s="79"/>
      <c r="G15" s="79"/>
      <c r="H15" s="79"/>
    </row>
    <row r="16" spans="1:8" ht="18.600000000000001" customHeight="1" x14ac:dyDescent="0.25">
      <c r="A16" s="39" t="s">
        <v>52</v>
      </c>
      <c r="B16" s="40" t="s">
        <v>54</v>
      </c>
    </row>
    <row r="17" spans="1:8" ht="46.8" customHeight="1" x14ac:dyDescent="0.25">
      <c r="A17" s="39" t="s">
        <v>52</v>
      </c>
      <c r="B17" s="76" t="s">
        <v>76</v>
      </c>
      <c r="C17" s="77"/>
      <c r="D17" s="77"/>
      <c r="E17" s="77"/>
      <c r="F17" s="77"/>
      <c r="G17" s="77"/>
      <c r="H17" s="77"/>
    </row>
    <row r="18" spans="1:8" ht="29.4" customHeight="1" x14ac:dyDescent="0.25">
      <c r="A18" s="39" t="s">
        <v>56</v>
      </c>
      <c r="B18" s="76" t="s">
        <v>58</v>
      </c>
      <c r="C18" s="77"/>
      <c r="D18" s="77"/>
      <c r="E18" s="77"/>
      <c r="F18" s="77"/>
      <c r="G18" s="77"/>
      <c r="H18" s="77"/>
    </row>
    <row r="19" spans="1:8" x14ac:dyDescent="0.25">
      <c r="A19" s="39"/>
    </row>
    <row r="20" spans="1:8" x14ac:dyDescent="0.25">
      <c r="A20" s="39"/>
    </row>
    <row r="21" spans="1:8" x14ac:dyDescent="0.25">
      <c r="A21" s="39"/>
    </row>
    <row r="22" spans="1:8" x14ac:dyDescent="0.25">
      <c r="A22" s="47"/>
    </row>
    <row r="26" spans="1:8" x14ac:dyDescent="0.25">
      <c r="F26" s="1" t="s">
        <v>62</v>
      </c>
    </row>
    <row r="28" spans="1:8" x14ac:dyDescent="0.25">
      <c r="F28" s="1" t="s">
        <v>63</v>
      </c>
    </row>
    <row r="29" spans="1:8" x14ac:dyDescent="0.25">
      <c r="F29" s="1" t="s">
        <v>78</v>
      </c>
    </row>
  </sheetData>
  <mergeCells count="7">
    <mergeCell ref="B18:H18"/>
    <mergeCell ref="B11:H11"/>
    <mergeCell ref="B15:H15"/>
    <mergeCell ref="B12:H12"/>
    <mergeCell ref="B17:H17"/>
    <mergeCell ref="B13:H13"/>
    <mergeCell ref="B14:H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6036-434D-483E-9541-924D011A4241}">
  <dimension ref="A1:N53"/>
  <sheetViews>
    <sheetView topLeftCell="A22" workbookViewId="0">
      <selection activeCell="E14" sqref="E14"/>
    </sheetView>
  </sheetViews>
  <sheetFormatPr defaultRowHeight="13.8" x14ac:dyDescent="0.25"/>
  <cols>
    <col min="1" max="1" width="2.5546875" style="1" customWidth="1"/>
    <col min="2" max="2" width="29.21875" style="1" customWidth="1"/>
    <col min="3" max="4" width="8.88671875" style="1"/>
    <col min="5" max="5" width="13.21875" style="1" customWidth="1"/>
    <col min="6" max="6" width="10.33203125" style="1" customWidth="1"/>
    <col min="7" max="7" width="13.33203125" style="1" customWidth="1"/>
    <col min="8" max="8" width="8.88671875" style="1"/>
    <col min="9" max="9" width="10.5546875" style="1" customWidth="1"/>
    <col min="10" max="16384" width="8.88671875" style="1"/>
  </cols>
  <sheetData>
    <row r="1" spans="1:14" x14ac:dyDescent="0.25">
      <c r="A1" s="5"/>
      <c r="B1" s="3"/>
      <c r="C1" s="3"/>
      <c r="D1" s="3"/>
      <c r="E1" s="3"/>
      <c r="F1" s="3"/>
      <c r="G1" s="3"/>
      <c r="H1" s="5"/>
    </row>
    <row r="2" spans="1:14" ht="24.6" x14ac:dyDescent="0.4">
      <c r="A2" s="5"/>
      <c r="B2" s="60" t="s">
        <v>0</v>
      </c>
      <c r="C2" s="3"/>
      <c r="D2" s="3"/>
      <c r="F2" s="60"/>
      <c r="G2" s="3"/>
      <c r="H2" s="5"/>
    </row>
    <row r="3" spans="1:14" x14ac:dyDescent="0.25">
      <c r="A3" s="5"/>
      <c r="B3" s="3"/>
      <c r="C3" s="3"/>
      <c r="D3" s="3"/>
      <c r="E3" s="3"/>
      <c r="F3" s="3"/>
      <c r="G3" s="3"/>
      <c r="H3" s="5"/>
    </row>
    <row r="4" spans="1:14" x14ac:dyDescent="0.25">
      <c r="A4" s="5"/>
      <c r="B4" s="3"/>
      <c r="C4" s="3"/>
      <c r="D4" s="3"/>
      <c r="E4" s="3"/>
      <c r="F4" s="3"/>
      <c r="G4" s="3"/>
      <c r="H4" s="5"/>
    </row>
    <row r="5" spans="1:14" x14ac:dyDescent="0.25">
      <c r="A5" s="5"/>
      <c r="B5" s="3"/>
      <c r="C5" s="3"/>
      <c r="D5" s="3"/>
      <c r="E5" s="3"/>
      <c r="F5" s="3"/>
      <c r="G5" s="3"/>
      <c r="H5" s="5"/>
    </row>
    <row r="6" spans="1:14" ht="14.4" x14ac:dyDescent="0.3">
      <c r="A6" s="5"/>
      <c r="B6" s="3" t="s">
        <v>71</v>
      </c>
      <c r="C6" s="84"/>
      <c r="D6" s="85"/>
      <c r="E6" s="85"/>
      <c r="F6" s="85"/>
      <c r="G6" s="85"/>
      <c r="H6" s="36"/>
    </row>
    <row r="7" spans="1:14" ht="14.4" x14ac:dyDescent="0.3">
      <c r="A7" s="5"/>
      <c r="B7" s="3" t="s">
        <v>22</v>
      </c>
      <c r="C7" s="80"/>
      <c r="D7" s="81"/>
      <c r="E7" s="81"/>
      <c r="F7" s="81"/>
      <c r="G7" s="81"/>
      <c r="H7" s="36"/>
    </row>
    <row r="8" spans="1:14" ht="14.4" x14ac:dyDescent="0.3">
      <c r="A8" s="5"/>
      <c r="B8" s="3" t="s">
        <v>29</v>
      </c>
      <c r="C8" s="82"/>
      <c r="D8" s="83"/>
      <c r="E8" s="83"/>
      <c r="F8" s="83"/>
      <c r="G8" s="83"/>
      <c r="H8" s="36"/>
    </row>
    <row r="9" spans="1:14" s="5" customFormat="1" ht="6.6" customHeight="1" x14ac:dyDescent="0.25">
      <c r="C9" s="6"/>
      <c r="D9" s="7"/>
      <c r="E9" s="8"/>
      <c r="F9" s="6"/>
      <c r="G9" s="7"/>
      <c r="H9" s="36"/>
    </row>
    <row r="10" spans="1:14" x14ac:dyDescent="0.25">
      <c r="B10" s="3" t="s">
        <v>23</v>
      </c>
      <c r="C10" s="13"/>
      <c r="D10" s="9"/>
      <c r="E10" s="4" t="s">
        <v>1</v>
      </c>
      <c r="F10" s="25"/>
      <c r="G10" s="25" t="s">
        <v>46</v>
      </c>
      <c r="H10" s="36"/>
    </row>
    <row r="11" spans="1:14" x14ac:dyDescent="0.25">
      <c r="B11" s="3" t="s">
        <v>24</v>
      </c>
      <c r="C11" s="14"/>
      <c r="D11" s="10"/>
      <c r="E11" s="4" t="s">
        <v>39</v>
      </c>
      <c r="F11" s="63">
        <f>SUM(D10*D11)</f>
        <v>0</v>
      </c>
      <c r="G11" s="25"/>
      <c r="H11" s="36"/>
    </row>
    <row r="12" spans="1:14" x14ac:dyDescent="0.25">
      <c r="B12" s="3" t="s">
        <v>25</v>
      </c>
      <c r="C12" s="48"/>
      <c r="D12" s="10"/>
      <c r="E12" s="4" t="s">
        <v>27</v>
      </c>
      <c r="F12" s="63">
        <f t="shared" ref="F12:F13" si="0">D12</f>
        <v>0</v>
      </c>
      <c r="G12" s="63"/>
      <c r="H12" s="36"/>
    </row>
    <row r="13" spans="1:14" x14ac:dyDescent="0.25">
      <c r="B13" s="3" t="s">
        <v>28</v>
      </c>
      <c r="C13" s="48"/>
      <c r="D13" s="10"/>
      <c r="E13" s="4"/>
      <c r="F13" s="63">
        <f t="shared" si="0"/>
        <v>0</v>
      </c>
      <c r="G13" s="63"/>
      <c r="H13" s="36"/>
    </row>
    <row r="14" spans="1:14" x14ac:dyDescent="0.25">
      <c r="B14" s="3" t="s">
        <v>26</v>
      </c>
      <c r="C14" s="11">
        <v>0</v>
      </c>
      <c r="D14" s="10">
        <v>0.5</v>
      </c>
      <c r="E14" s="4" t="s">
        <v>77</v>
      </c>
      <c r="F14" s="63">
        <f>SUM(C14*D14)</f>
        <v>0</v>
      </c>
      <c r="G14" s="63"/>
      <c r="H14" s="36"/>
    </row>
    <row r="15" spans="1:14" x14ac:dyDescent="0.25">
      <c r="B15" s="3" t="s">
        <v>21</v>
      </c>
      <c r="C15" s="49"/>
      <c r="D15" s="12">
        <v>8</v>
      </c>
      <c r="E15" s="4" t="s">
        <v>31</v>
      </c>
      <c r="F15" s="63"/>
      <c r="G15" s="63"/>
      <c r="H15" s="36"/>
    </row>
    <row r="16" spans="1:14" ht="17.399999999999999" x14ac:dyDescent="0.3">
      <c r="B16" s="3" t="s">
        <v>43</v>
      </c>
      <c r="C16" s="50"/>
      <c r="D16" s="51"/>
      <c r="E16" s="4"/>
      <c r="F16" s="63"/>
      <c r="G16" s="64">
        <f>SUM(F11:F14)</f>
        <v>0</v>
      </c>
      <c r="H16" s="36"/>
      <c r="M16" s="2"/>
      <c r="N16" s="2"/>
    </row>
    <row r="17" spans="2:8" ht="6" customHeight="1" x14ac:dyDescent="0.25">
      <c r="H17" s="36"/>
    </row>
    <row r="18" spans="2:8" x14ac:dyDescent="0.25">
      <c r="B18" s="3" t="s">
        <v>2</v>
      </c>
      <c r="C18" s="31" t="s">
        <v>42</v>
      </c>
      <c r="D18" s="31" t="s">
        <v>57</v>
      </c>
      <c r="E18" s="31" t="s">
        <v>2</v>
      </c>
      <c r="F18" s="3"/>
      <c r="G18" s="31" t="s">
        <v>36</v>
      </c>
      <c r="H18" s="36"/>
    </row>
    <row r="19" spans="2:8" s="5" customFormat="1" ht="4.8" customHeight="1" x14ac:dyDescent="0.25">
      <c r="C19" s="52"/>
      <c r="D19" s="52"/>
      <c r="E19" s="52"/>
      <c r="G19" s="52"/>
    </row>
    <row r="20" spans="2:8" x14ac:dyDescent="0.25">
      <c r="B20" s="1" t="s">
        <v>3</v>
      </c>
      <c r="D20" s="15"/>
      <c r="E20" s="17"/>
      <c r="G20" s="18">
        <f t="shared" ref="G20:G42" si="1">D20*E20</f>
        <v>0</v>
      </c>
    </row>
    <row r="21" spans="2:8" x14ac:dyDescent="0.25">
      <c r="B21" s="1" t="s">
        <v>4</v>
      </c>
      <c r="D21" s="15"/>
      <c r="E21" s="17"/>
      <c r="G21" s="18">
        <f t="shared" si="1"/>
        <v>0</v>
      </c>
    </row>
    <row r="22" spans="2:8" x14ac:dyDescent="0.25">
      <c r="B22" s="1" t="s">
        <v>5</v>
      </c>
      <c r="D22" s="15"/>
      <c r="E22" s="17"/>
      <c r="G22" s="18">
        <f t="shared" si="1"/>
        <v>0</v>
      </c>
    </row>
    <row r="23" spans="2:8" x14ac:dyDescent="0.25">
      <c r="B23" s="1" t="s">
        <v>6</v>
      </c>
      <c r="D23" s="15"/>
      <c r="E23" s="17"/>
      <c r="G23" s="18">
        <f t="shared" si="1"/>
        <v>0</v>
      </c>
    </row>
    <row r="24" spans="2:8" x14ac:dyDescent="0.25">
      <c r="B24" s="1" t="s">
        <v>8</v>
      </c>
      <c r="D24" s="15"/>
      <c r="E24" s="17"/>
      <c r="G24" s="18">
        <f t="shared" si="1"/>
        <v>0</v>
      </c>
    </row>
    <row r="25" spans="2:8" x14ac:dyDescent="0.25">
      <c r="B25" s="1" t="s">
        <v>12</v>
      </c>
      <c r="D25" s="15"/>
      <c r="E25" s="17"/>
      <c r="G25" s="18">
        <f t="shared" si="1"/>
        <v>0</v>
      </c>
    </row>
    <row r="26" spans="2:8" x14ac:dyDescent="0.25">
      <c r="B26" s="1" t="s">
        <v>14</v>
      </c>
      <c r="D26" s="15"/>
      <c r="E26" s="17"/>
      <c r="G26" s="18">
        <f t="shared" si="1"/>
        <v>0</v>
      </c>
    </row>
    <row r="27" spans="2:8" x14ac:dyDescent="0.25">
      <c r="B27" s="1" t="s">
        <v>9</v>
      </c>
      <c r="D27" s="15"/>
      <c r="E27" s="17"/>
      <c r="G27" s="18">
        <f t="shared" si="1"/>
        <v>0</v>
      </c>
    </row>
    <row r="28" spans="2:8" x14ac:dyDescent="0.25">
      <c r="B28" s="1" t="s">
        <v>10</v>
      </c>
      <c r="D28" s="15"/>
      <c r="E28" s="17"/>
      <c r="G28" s="18">
        <f t="shared" si="1"/>
        <v>0</v>
      </c>
    </row>
    <row r="29" spans="2:8" x14ac:dyDescent="0.25">
      <c r="B29" s="1" t="s">
        <v>11</v>
      </c>
      <c r="D29" s="15"/>
      <c r="E29" s="17"/>
      <c r="G29" s="18">
        <f t="shared" si="1"/>
        <v>0</v>
      </c>
    </row>
    <row r="30" spans="2:8" x14ac:dyDescent="0.25">
      <c r="B30" s="1" t="s">
        <v>16</v>
      </c>
      <c r="D30" s="15"/>
      <c r="E30" s="17"/>
      <c r="G30" s="18">
        <f t="shared" si="1"/>
        <v>0</v>
      </c>
    </row>
    <row r="31" spans="2:8" x14ac:dyDescent="0.25">
      <c r="B31" s="1" t="s">
        <v>18</v>
      </c>
      <c r="D31" s="15"/>
      <c r="E31" s="17"/>
      <c r="G31" s="18">
        <f t="shared" si="1"/>
        <v>0</v>
      </c>
    </row>
    <row r="32" spans="2:8" x14ac:dyDescent="0.25">
      <c r="B32" s="1" t="s">
        <v>13</v>
      </c>
      <c r="D32" s="15"/>
      <c r="E32" s="17"/>
      <c r="G32" s="18">
        <f t="shared" si="1"/>
        <v>0</v>
      </c>
    </row>
    <row r="33" spans="2:8" x14ac:dyDescent="0.25">
      <c r="B33" s="1" t="s">
        <v>7</v>
      </c>
      <c r="D33" s="15"/>
      <c r="E33" s="17"/>
      <c r="G33" s="18">
        <f t="shared" si="1"/>
        <v>0</v>
      </c>
    </row>
    <row r="34" spans="2:8" x14ac:dyDescent="0.25">
      <c r="B34" s="1" t="s">
        <v>34</v>
      </c>
      <c r="D34" s="15"/>
      <c r="E34" s="17"/>
      <c r="G34" s="18">
        <f t="shared" si="1"/>
        <v>0</v>
      </c>
    </row>
    <row r="35" spans="2:8" x14ac:dyDescent="0.25">
      <c r="B35" s="1" t="s">
        <v>15</v>
      </c>
      <c r="D35" s="15"/>
      <c r="E35" s="17"/>
      <c r="G35" s="18">
        <f t="shared" si="1"/>
        <v>0</v>
      </c>
    </row>
    <row r="36" spans="2:8" x14ac:dyDescent="0.25">
      <c r="B36" s="1" t="s">
        <v>50</v>
      </c>
      <c r="D36" s="15"/>
      <c r="E36" s="17"/>
      <c r="G36" s="18">
        <f t="shared" si="1"/>
        <v>0</v>
      </c>
    </row>
    <row r="37" spans="2:8" x14ac:dyDescent="0.25">
      <c r="B37" s="1" t="s">
        <v>17</v>
      </c>
      <c r="D37" s="15"/>
      <c r="E37" s="17"/>
      <c r="G37" s="18">
        <f t="shared" si="1"/>
        <v>0</v>
      </c>
    </row>
    <row r="38" spans="2:8" x14ac:dyDescent="0.25">
      <c r="B38" s="1" t="s">
        <v>51</v>
      </c>
      <c r="D38" s="15"/>
      <c r="E38" s="17"/>
      <c r="G38" s="18"/>
    </row>
    <row r="39" spans="2:8" x14ac:dyDescent="0.25">
      <c r="B39" s="1" t="s">
        <v>19</v>
      </c>
      <c r="D39" s="15"/>
      <c r="E39" s="17"/>
      <c r="G39" s="18">
        <f t="shared" si="1"/>
        <v>0</v>
      </c>
    </row>
    <row r="40" spans="2:8" x14ac:dyDescent="0.25">
      <c r="B40" s="1" t="s">
        <v>20</v>
      </c>
      <c r="D40" s="15"/>
      <c r="E40" s="17"/>
      <c r="G40" s="18">
        <f t="shared" si="1"/>
        <v>0</v>
      </c>
    </row>
    <row r="41" spans="2:8" x14ac:dyDescent="0.25">
      <c r="B41" s="1" t="s">
        <v>30</v>
      </c>
      <c r="D41" s="15"/>
      <c r="E41" s="17"/>
      <c r="G41" s="18">
        <f t="shared" si="1"/>
        <v>0</v>
      </c>
    </row>
    <row r="42" spans="2:8" x14ac:dyDescent="0.25">
      <c r="B42" s="1" t="s">
        <v>35</v>
      </c>
      <c r="D42" s="15"/>
      <c r="E42" s="17"/>
      <c r="G42" s="18">
        <f t="shared" si="1"/>
        <v>0</v>
      </c>
    </row>
    <row r="43" spans="2:8" ht="4.2" customHeight="1" x14ac:dyDescent="0.25">
      <c r="B43" s="15"/>
      <c r="C43" s="17"/>
      <c r="E43" s="16"/>
    </row>
    <row r="44" spans="2:8" x14ac:dyDescent="0.25">
      <c r="B44" s="3" t="s">
        <v>44</v>
      </c>
      <c r="C44" s="3"/>
      <c r="D44" s="20">
        <f>SUM(D20:D42)</f>
        <v>0</v>
      </c>
      <c r="E44" s="3"/>
      <c r="F44" s="3"/>
      <c r="G44" s="65">
        <f>SUM(G20:G42)</f>
        <v>0</v>
      </c>
    </row>
    <row r="45" spans="2:8" ht="5.4" customHeight="1" x14ac:dyDescent="0.25">
      <c r="C45" s="5"/>
      <c r="D45" s="34"/>
      <c r="E45" s="5"/>
      <c r="F45" s="5"/>
      <c r="G45" s="35"/>
      <c r="H45" s="5"/>
    </row>
    <row r="46" spans="2:8" x14ac:dyDescent="0.25">
      <c r="E46" s="32" t="s">
        <v>40</v>
      </c>
      <c r="F46" s="3"/>
      <c r="G46" s="33">
        <f>(G44/100)*D15</f>
        <v>0</v>
      </c>
    </row>
    <row r="47" spans="2:8" ht="13.8" customHeight="1" x14ac:dyDescent="0.25">
      <c r="B47" s="76" t="s">
        <v>74</v>
      </c>
      <c r="C47" s="77"/>
      <c r="E47" s="3" t="s">
        <v>36</v>
      </c>
      <c r="F47" s="3"/>
      <c r="G47" s="21">
        <f>G44-G46</f>
        <v>0</v>
      </c>
    </row>
    <row r="48" spans="2:8" ht="13.8" customHeight="1" x14ac:dyDescent="0.25">
      <c r="B48" s="77"/>
      <c r="C48" s="77"/>
      <c r="E48" s="32" t="s">
        <v>41</v>
      </c>
      <c r="F48" s="3"/>
      <c r="G48" s="33">
        <f>(G47/100)*9</f>
        <v>0</v>
      </c>
    </row>
    <row r="49" spans="2:7" ht="13.8" customHeight="1" x14ac:dyDescent="0.25">
      <c r="B49" s="77"/>
      <c r="C49" s="77"/>
      <c r="E49" s="3" t="s">
        <v>68</v>
      </c>
      <c r="F49" s="3"/>
      <c r="G49" s="21">
        <f>G47-G48</f>
        <v>0</v>
      </c>
    </row>
    <row r="50" spans="2:7" ht="8.4" customHeight="1" x14ac:dyDescent="0.25">
      <c r="B50" s="77"/>
      <c r="C50" s="77"/>
    </row>
    <row r="51" spans="2:7" ht="13.8" customHeight="1" x14ac:dyDescent="0.25">
      <c r="B51" s="77"/>
      <c r="C51" s="77"/>
      <c r="E51" s="22" t="s">
        <v>37</v>
      </c>
      <c r="F51" s="23"/>
      <c r="G51" s="28">
        <f>G49-G16</f>
        <v>0</v>
      </c>
    </row>
    <row r="52" spans="2:7" ht="5.4" customHeight="1" x14ac:dyDescent="0.25">
      <c r="B52" s="56"/>
      <c r="C52" s="56"/>
      <c r="E52" s="24"/>
      <c r="F52" s="25"/>
      <c r="G52" s="29"/>
    </row>
    <row r="53" spans="2:7" ht="13.8" customHeight="1" x14ac:dyDescent="0.25">
      <c r="B53" s="1" t="s">
        <v>75</v>
      </c>
      <c r="E53" s="26" t="s">
        <v>38</v>
      </c>
      <c r="F53" s="27"/>
      <c r="G53" s="54" t="e">
        <f>G51/G16</f>
        <v>#DIV/0!</v>
      </c>
    </row>
  </sheetData>
  <mergeCells count="4">
    <mergeCell ref="B47:C51"/>
    <mergeCell ref="C7:G7"/>
    <mergeCell ref="C8:G8"/>
    <mergeCell ref="C6:G6"/>
  </mergeCells>
  <pageMargins left="0.7" right="0.7" top="0.75" bottom="0.75" header="0.3" footer="0.3"/>
  <pageSetup paperSize="9" orientation="portrait" r:id="rId1"/>
  <ignoredErrors>
    <ignoredError sqref="G4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F84D-5A63-4045-9D3B-E08D0279231C}">
  <dimension ref="A1:I55"/>
  <sheetViews>
    <sheetView workbookViewId="0">
      <selection activeCell="E15" sqref="E15"/>
    </sheetView>
  </sheetViews>
  <sheetFormatPr defaultRowHeight="14.4" x14ac:dyDescent="0.3"/>
  <cols>
    <col min="1" max="1" width="2.109375" customWidth="1"/>
    <col min="2" max="2" width="23.33203125" customWidth="1"/>
    <col min="5" max="5" width="13.109375" customWidth="1"/>
    <col min="6" max="6" width="11.6640625" customWidth="1"/>
    <col min="7" max="7" width="15.33203125" customWidth="1"/>
    <col min="8" max="8" width="4.109375" style="46" customWidth="1"/>
    <col min="9" max="9" width="10.6640625" bestFit="1" customWidth="1"/>
  </cols>
  <sheetData>
    <row r="1" spans="1:9" s="1" customFormat="1" ht="13.8" x14ac:dyDescent="0.25">
      <c r="A1" s="5"/>
      <c r="B1" s="3"/>
      <c r="C1" s="3"/>
      <c r="D1" s="3"/>
      <c r="E1" s="3"/>
      <c r="F1" s="3"/>
      <c r="G1" s="3"/>
      <c r="H1" s="5"/>
    </row>
    <row r="2" spans="1:9" s="1" customFormat="1" ht="24.6" x14ac:dyDescent="0.4">
      <c r="A2" s="5"/>
      <c r="B2" s="60" t="s">
        <v>45</v>
      </c>
      <c r="C2" s="3"/>
      <c r="D2" s="3"/>
      <c r="F2" s="60"/>
      <c r="G2" s="3"/>
      <c r="H2" s="5"/>
    </row>
    <row r="3" spans="1:9" s="1" customFormat="1" ht="13.8" x14ac:dyDescent="0.25">
      <c r="A3" s="5"/>
      <c r="B3" s="3"/>
      <c r="C3" s="3"/>
      <c r="D3" s="3"/>
      <c r="E3" s="3"/>
      <c r="F3" s="3"/>
      <c r="G3" s="3"/>
      <c r="H3" s="5"/>
    </row>
    <row r="4" spans="1:9" s="1" customFormat="1" ht="13.8" x14ac:dyDescent="0.25">
      <c r="A4" s="5"/>
      <c r="B4" s="3"/>
      <c r="C4" s="3"/>
      <c r="D4" s="3"/>
      <c r="E4" s="3"/>
      <c r="F4" s="3"/>
      <c r="G4" s="3"/>
      <c r="H4" s="5"/>
    </row>
    <row r="5" spans="1:9" s="1" customFormat="1" ht="13.8" x14ac:dyDescent="0.25">
      <c r="A5" s="5"/>
      <c r="B5" s="3"/>
      <c r="C5" s="3"/>
      <c r="D5" s="3"/>
      <c r="E5" s="3"/>
      <c r="F5" s="3"/>
      <c r="G5" s="3"/>
      <c r="H5" s="5"/>
    </row>
    <row r="6" spans="1:9" s="1" customFormat="1" ht="13.8" x14ac:dyDescent="0.25">
      <c r="A6" s="5"/>
      <c r="B6" s="3"/>
      <c r="C6" s="3"/>
      <c r="D6" s="3"/>
      <c r="E6" s="3"/>
      <c r="F6" s="3"/>
      <c r="G6" s="3"/>
      <c r="H6" s="5"/>
    </row>
    <row r="7" spans="1:9" s="1" customFormat="1" ht="13.8" x14ac:dyDescent="0.25">
      <c r="A7" s="5"/>
      <c r="B7" s="3" t="s">
        <v>71</v>
      </c>
      <c r="C7" s="84"/>
      <c r="D7" s="84"/>
      <c r="E7" s="84"/>
      <c r="F7" s="84"/>
      <c r="G7" s="84"/>
      <c r="H7" s="36"/>
    </row>
    <row r="8" spans="1:9" x14ac:dyDescent="0.3">
      <c r="A8" s="5"/>
      <c r="B8" s="3" t="s">
        <v>22</v>
      </c>
      <c r="C8" s="80"/>
      <c r="D8" s="81"/>
      <c r="E8" s="81"/>
      <c r="F8" s="81"/>
      <c r="G8" s="81"/>
      <c r="H8" s="42"/>
      <c r="I8" s="36"/>
    </row>
    <row r="9" spans="1:9" x14ac:dyDescent="0.3">
      <c r="A9" s="5"/>
      <c r="B9" s="3" t="s">
        <v>29</v>
      </c>
      <c r="C9" s="82"/>
      <c r="D9" s="83"/>
      <c r="E9" s="83"/>
      <c r="F9" s="83"/>
      <c r="G9" s="83"/>
      <c r="H9" s="42"/>
      <c r="I9" s="36"/>
    </row>
    <row r="10" spans="1:9" ht="4.8" customHeight="1" x14ac:dyDescent="0.3">
      <c r="A10" s="5"/>
      <c r="B10" s="5"/>
      <c r="C10" s="36"/>
      <c r="D10" s="36"/>
      <c r="E10" s="8"/>
      <c r="F10" s="36"/>
      <c r="G10" s="36"/>
      <c r="H10" s="36"/>
      <c r="I10" s="36"/>
    </row>
    <row r="11" spans="1:9" x14ac:dyDescent="0.3">
      <c r="A11" s="1"/>
      <c r="B11" s="3" t="s">
        <v>23</v>
      </c>
      <c r="C11" s="13"/>
      <c r="D11" s="9"/>
      <c r="E11" s="4" t="s">
        <v>1</v>
      </c>
      <c r="F11" s="66"/>
      <c r="G11" s="66" t="s">
        <v>46</v>
      </c>
      <c r="H11" s="36"/>
      <c r="I11" s="36"/>
    </row>
    <row r="12" spans="1:9" x14ac:dyDescent="0.3">
      <c r="A12" s="1"/>
      <c r="B12" s="3" t="s">
        <v>24</v>
      </c>
      <c r="C12" s="14"/>
      <c r="D12" s="10"/>
      <c r="E12" s="4" t="s">
        <v>39</v>
      </c>
      <c r="F12" s="67">
        <f>SUM(D11*D12)</f>
        <v>0</v>
      </c>
      <c r="G12" s="66"/>
      <c r="H12" s="36"/>
      <c r="I12" s="36"/>
    </row>
    <row r="13" spans="1:9" x14ac:dyDescent="0.3">
      <c r="A13" s="1"/>
      <c r="B13" s="3" t="s">
        <v>25</v>
      </c>
      <c r="C13" s="48"/>
      <c r="D13" s="10"/>
      <c r="E13" s="4" t="s">
        <v>27</v>
      </c>
      <c r="F13" s="67">
        <f t="shared" ref="F13:F14" si="0">D13</f>
        <v>0</v>
      </c>
      <c r="G13" s="67"/>
      <c r="H13" s="43"/>
      <c r="I13" s="36"/>
    </row>
    <row r="14" spans="1:9" x14ac:dyDescent="0.3">
      <c r="A14" s="1"/>
      <c r="B14" s="3" t="s">
        <v>28</v>
      </c>
      <c r="C14" s="48"/>
      <c r="D14" s="10"/>
      <c r="E14" s="4"/>
      <c r="F14" s="67">
        <f t="shared" si="0"/>
        <v>0</v>
      </c>
      <c r="G14" s="67"/>
      <c r="H14" s="43"/>
      <c r="I14" s="36"/>
    </row>
    <row r="15" spans="1:9" x14ac:dyDescent="0.3">
      <c r="A15" s="1"/>
      <c r="B15" s="3" t="s">
        <v>26</v>
      </c>
      <c r="C15" s="11">
        <v>0</v>
      </c>
      <c r="D15" s="10">
        <v>0.5</v>
      </c>
      <c r="E15" s="4" t="s">
        <v>77</v>
      </c>
      <c r="F15" s="67">
        <f>SUM(C15*D15)</f>
        <v>0</v>
      </c>
      <c r="G15" s="67"/>
      <c r="H15" s="43"/>
      <c r="I15" s="36"/>
    </row>
    <row r="16" spans="1:9" x14ac:dyDescent="0.3">
      <c r="A16" s="1"/>
      <c r="B16" s="3" t="s">
        <v>21</v>
      </c>
      <c r="C16" s="49"/>
      <c r="D16" s="12">
        <v>8</v>
      </c>
      <c r="E16" s="4" t="s">
        <v>31</v>
      </c>
      <c r="F16" s="67"/>
      <c r="G16" s="67"/>
      <c r="H16" s="43"/>
      <c r="I16" s="36"/>
    </row>
    <row r="17" spans="1:9" x14ac:dyDescent="0.3">
      <c r="A17" s="1"/>
      <c r="B17" s="3" t="s">
        <v>43</v>
      </c>
      <c r="C17" s="50"/>
      <c r="D17" s="51"/>
      <c r="E17" s="4"/>
      <c r="F17" s="67"/>
      <c r="G17" s="67">
        <f>SUM(F12:F15)</f>
        <v>0</v>
      </c>
      <c r="H17" s="43"/>
      <c r="I17" s="36"/>
    </row>
    <row r="18" spans="1:9" ht="6" customHeight="1" x14ac:dyDescent="0.3">
      <c r="A18" s="1"/>
      <c r="B18" s="1"/>
      <c r="C18" s="1"/>
      <c r="D18" s="1"/>
      <c r="E18" s="1"/>
      <c r="F18" s="1"/>
      <c r="G18" s="1"/>
      <c r="H18" s="36"/>
      <c r="I18" s="36"/>
    </row>
    <row r="19" spans="1:9" x14ac:dyDescent="0.3">
      <c r="A19" s="1"/>
      <c r="B19" s="3" t="s">
        <v>2</v>
      </c>
      <c r="C19" s="31" t="s">
        <v>42</v>
      </c>
      <c r="D19" s="31" t="s">
        <v>57</v>
      </c>
      <c r="E19" s="31" t="s">
        <v>2</v>
      </c>
      <c r="F19" s="3"/>
      <c r="G19" s="31" t="s">
        <v>36</v>
      </c>
      <c r="H19" s="36"/>
      <c r="I19" s="36"/>
    </row>
    <row r="20" spans="1:9" s="46" customFormat="1" ht="6" customHeight="1" x14ac:dyDescent="0.3">
      <c r="A20" s="5"/>
      <c r="B20" s="5"/>
      <c r="C20" s="52"/>
      <c r="D20" s="52"/>
      <c r="E20" s="52"/>
      <c r="F20" s="5"/>
      <c r="G20" s="52"/>
      <c r="H20" s="36"/>
      <c r="I20" s="36"/>
    </row>
    <row r="21" spans="1:9" x14ac:dyDescent="0.3">
      <c r="A21" s="1"/>
      <c r="B21" s="1" t="s">
        <v>3</v>
      </c>
      <c r="C21" s="1"/>
      <c r="D21" s="15"/>
      <c r="E21" s="17"/>
      <c r="F21" s="1"/>
      <c r="G21" s="18">
        <f t="shared" ref="G21:G42" si="1">D21*E21</f>
        <v>0</v>
      </c>
      <c r="H21" s="35"/>
      <c r="I21" s="1"/>
    </row>
    <row r="22" spans="1:9" x14ac:dyDescent="0.3">
      <c r="A22" s="1"/>
      <c r="B22" s="1" t="s">
        <v>65</v>
      </c>
      <c r="C22" s="1"/>
      <c r="D22" s="15"/>
      <c r="E22" s="17"/>
      <c r="F22" s="1"/>
      <c r="G22" s="18">
        <f t="shared" si="1"/>
        <v>0</v>
      </c>
      <c r="H22" s="35"/>
      <c r="I22" s="1"/>
    </row>
    <row r="23" spans="1:9" x14ac:dyDescent="0.3">
      <c r="A23" s="1"/>
      <c r="B23" s="1" t="s">
        <v>64</v>
      </c>
      <c r="C23" s="1"/>
      <c r="D23" s="15"/>
      <c r="E23" s="17"/>
      <c r="F23" s="1"/>
      <c r="G23" s="18">
        <f t="shared" si="1"/>
        <v>0</v>
      </c>
      <c r="H23" s="35"/>
      <c r="I23" s="1"/>
    </row>
    <row r="24" spans="1:9" x14ac:dyDescent="0.3">
      <c r="A24" s="1"/>
      <c r="B24" s="1" t="s">
        <v>5</v>
      </c>
      <c r="C24" s="1"/>
      <c r="D24" s="15"/>
      <c r="E24" s="17"/>
      <c r="F24" s="1"/>
      <c r="G24" s="18">
        <f t="shared" si="1"/>
        <v>0</v>
      </c>
      <c r="H24" s="35"/>
      <c r="I24" s="1"/>
    </row>
    <row r="25" spans="1:9" x14ac:dyDescent="0.3">
      <c r="A25" s="1"/>
      <c r="B25" s="1" t="s">
        <v>6</v>
      </c>
      <c r="C25" s="1"/>
      <c r="D25" s="15"/>
      <c r="E25" s="17"/>
      <c r="F25" s="1"/>
      <c r="G25" s="18">
        <f t="shared" si="1"/>
        <v>0</v>
      </c>
      <c r="H25" s="35"/>
      <c r="I25" s="1"/>
    </row>
    <row r="26" spans="1:9" x14ac:dyDescent="0.3">
      <c r="A26" s="1"/>
      <c r="B26" s="1" t="s">
        <v>7</v>
      </c>
      <c r="C26" s="1"/>
      <c r="D26" s="15"/>
      <c r="E26" s="17"/>
      <c r="F26" s="1"/>
      <c r="G26" s="18">
        <f t="shared" si="1"/>
        <v>0</v>
      </c>
      <c r="H26" s="35"/>
      <c r="I26" s="1"/>
    </row>
    <row r="27" spans="1:9" x14ac:dyDescent="0.3">
      <c r="A27" s="1"/>
      <c r="B27" s="1" t="s">
        <v>70</v>
      </c>
      <c r="D27" s="15"/>
      <c r="E27" s="17"/>
      <c r="F27" s="1"/>
      <c r="G27" s="18">
        <f t="shared" si="1"/>
        <v>0</v>
      </c>
      <c r="H27" s="35"/>
      <c r="I27" s="1"/>
    </row>
    <row r="28" spans="1:9" x14ac:dyDescent="0.3">
      <c r="A28" s="1"/>
      <c r="B28" s="1" t="s">
        <v>17</v>
      </c>
      <c r="C28" s="1"/>
      <c r="D28" s="15"/>
      <c r="E28" s="17"/>
      <c r="F28" s="1"/>
      <c r="G28" s="18">
        <f t="shared" si="1"/>
        <v>0</v>
      </c>
      <c r="H28" s="35"/>
      <c r="I28" s="1"/>
    </row>
    <row r="29" spans="1:9" x14ac:dyDescent="0.3">
      <c r="A29" s="1"/>
      <c r="B29" s="1" t="s">
        <v>19</v>
      </c>
      <c r="C29" s="1"/>
      <c r="D29" s="15"/>
      <c r="E29" s="17"/>
      <c r="F29" s="1"/>
      <c r="G29" s="18">
        <f t="shared" si="1"/>
        <v>0</v>
      </c>
      <c r="H29" s="35"/>
      <c r="I29" s="1"/>
    </row>
    <row r="30" spans="1:9" x14ac:dyDescent="0.3">
      <c r="A30" s="1"/>
      <c r="B30" s="1" t="s">
        <v>20</v>
      </c>
      <c r="C30" s="1"/>
      <c r="D30" s="15"/>
      <c r="E30" s="17"/>
      <c r="F30" s="1"/>
      <c r="G30" s="18">
        <f t="shared" si="1"/>
        <v>0</v>
      </c>
      <c r="H30" s="35"/>
      <c r="I30" s="1"/>
    </row>
    <row r="31" spans="1:9" x14ac:dyDescent="0.3">
      <c r="A31" s="1"/>
      <c r="B31" s="1" t="s">
        <v>30</v>
      </c>
      <c r="C31" s="1"/>
      <c r="D31" s="15"/>
      <c r="E31" s="17"/>
      <c r="F31" s="1"/>
      <c r="G31" s="18">
        <f t="shared" si="1"/>
        <v>0</v>
      </c>
      <c r="H31" s="35"/>
      <c r="I31" s="1"/>
    </row>
    <row r="32" spans="1:9" x14ac:dyDescent="0.3">
      <c r="A32" s="1"/>
      <c r="B32" s="1" t="s">
        <v>35</v>
      </c>
      <c r="C32" s="1"/>
      <c r="D32" s="15"/>
      <c r="E32" s="17"/>
      <c r="F32" s="1"/>
      <c r="G32" s="18">
        <f t="shared" si="1"/>
        <v>0</v>
      </c>
      <c r="H32" s="35"/>
      <c r="I32" s="1"/>
    </row>
    <row r="33" spans="1:9" x14ac:dyDescent="0.3">
      <c r="A33" s="1"/>
      <c r="B33" s="1" t="s">
        <v>69</v>
      </c>
      <c r="C33" s="1"/>
      <c r="D33" s="15"/>
      <c r="E33" s="17"/>
      <c r="F33" s="1"/>
      <c r="G33" s="18">
        <f t="shared" si="1"/>
        <v>0</v>
      </c>
      <c r="H33" s="35"/>
      <c r="I33" s="1"/>
    </row>
    <row r="34" spans="1:9" x14ac:dyDescent="0.3">
      <c r="A34" s="1"/>
      <c r="C34" s="1"/>
      <c r="D34" s="15"/>
      <c r="E34" s="17"/>
      <c r="F34" s="1"/>
      <c r="G34" s="18">
        <f t="shared" si="1"/>
        <v>0</v>
      </c>
      <c r="H34" s="35"/>
      <c r="I34" s="1"/>
    </row>
    <row r="35" spans="1:9" x14ac:dyDescent="0.3">
      <c r="A35" s="1"/>
      <c r="B35" s="1"/>
      <c r="C35" s="1"/>
      <c r="D35" s="15"/>
      <c r="E35" s="17"/>
      <c r="F35" s="1"/>
      <c r="G35" s="18">
        <f t="shared" si="1"/>
        <v>0</v>
      </c>
      <c r="H35" s="35"/>
      <c r="I35" s="1"/>
    </row>
    <row r="36" spans="1:9" x14ac:dyDescent="0.3">
      <c r="A36" s="1"/>
      <c r="B36" s="1"/>
      <c r="C36" s="1"/>
      <c r="D36" s="15"/>
      <c r="E36" s="17"/>
      <c r="F36" s="1"/>
      <c r="G36" s="18">
        <f t="shared" si="1"/>
        <v>0</v>
      </c>
      <c r="H36" s="35"/>
      <c r="I36" s="1"/>
    </row>
    <row r="37" spans="1:9" x14ac:dyDescent="0.3">
      <c r="A37" s="1"/>
      <c r="B37" s="1"/>
      <c r="C37" s="1"/>
      <c r="D37" s="15"/>
      <c r="E37" s="17"/>
      <c r="F37" s="1"/>
      <c r="G37" s="18">
        <f t="shared" si="1"/>
        <v>0</v>
      </c>
      <c r="H37" s="35"/>
      <c r="I37" s="1"/>
    </row>
    <row r="38" spans="1:9" x14ac:dyDescent="0.3">
      <c r="A38" s="1"/>
      <c r="C38" s="1"/>
      <c r="D38" s="15"/>
      <c r="E38" s="17"/>
      <c r="F38" s="1"/>
      <c r="G38" s="18">
        <f t="shared" si="1"/>
        <v>0</v>
      </c>
      <c r="H38" s="35"/>
      <c r="I38" s="1"/>
    </row>
    <row r="39" spans="1:9" x14ac:dyDescent="0.3">
      <c r="A39" s="1"/>
      <c r="C39" s="1"/>
      <c r="D39" s="15"/>
      <c r="E39" s="17"/>
      <c r="F39" s="1"/>
      <c r="G39" s="18">
        <f t="shared" si="1"/>
        <v>0</v>
      </c>
      <c r="H39" s="35"/>
      <c r="I39" s="1"/>
    </row>
    <row r="40" spans="1:9" x14ac:dyDescent="0.3">
      <c r="A40" s="1"/>
      <c r="C40" s="1"/>
      <c r="D40" s="15"/>
      <c r="E40" s="17"/>
      <c r="F40" s="1"/>
      <c r="G40" s="18">
        <f t="shared" si="1"/>
        <v>0</v>
      </c>
      <c r="H40" s="35"/>
      <c r="I40" s="1"/>
    </row>
    <row r="41" spans="1:9" x14ac:dyDescent="0.3">
      <c r="A41" s="1"/>
      <c r="B41" s="1"/>
      <c r="C41" s="1"/>
      <c r="D41" s="15"/>
      <c r="E41" s="17"/>
      <c r="F41" s="1"/>
      <c r="G41" s="18">
        <f t="shared" si="1"/>
        <v>0</v>
      </c>
      <c r="H41" s="35"/>
      <c r="I41" s="1"/>
    </row>
    <row r="42" spans="1:9" x14ac:dyDescent="0.3">
      <c r="A42" s="1"/>
      <c r="B42" s="1"/>
      <c r="C42" s="1"/>
      <c r="D42" s="15"/>
      <c r="E42" s="17"/>
      <c r="F42" s="1"/>
      <c r="G42" s="18">
        <f t="shared" si="1"/>
        <v>0</v>
      </c>
      <c r="H42" s="35"/>
      <c r="I42" s="1"/>
    </row>
    <row r="43" spans="1:9" ht="4.2" customHeight="1" x14ac:dyDescent="0.3">
      <c r="A43" s="1"/>
      <c r="B43" s="15"/>
      <c r="C43" s="17"/>
      <c r="D43" s="1"/>
      <c r="E43" s="16"/>
      <c r="F43" s="1"/>
      <c r="G43" s="1"/>
      <c r="H43" s="5"/>
      <c r="I43" s="1"/>
    </row>
    <row r="44" spans="1:9" x14ac:dyDescent="0.3">
      <c r="A44" s="1"/>
      <c r="B44" s="3" t="s">
        <v>44</v>
      </c>
      <c r="C44" s="3"/>
      <c r="D44" s="20">
        <f>SUM(D21:D42)</f>
        <v>0</v>
      </c>
      <c r="E44" s="3"/>
      <c r="F44" s="3"/>
      <c r="G44" s="65">
        <f>SUM(G21:G42)</f>
        <v>0</v>
      </c>
      <c r="H44" s="35"/>
      <c r="I44" s="1"/>
    </row>
    <row r="45" spans="1:9" ht="3.6" customHeight="1" x14ac:dyDescent="0.3">
      <c r="A45" s="1"/>
      <c r="B45" s="1"/>
      <c r="C45" s="5"/>
      <c r="D45" s="34"/>
      <c r="E45" s="5"/>
      <c r="F45" s="5"/>
      <c r="G45" s="35"/>
      <c r="H45" s="35"/>
      <c r="I45" s="5"/>
    </row>
    <row r="46" spans="1:9" ht="16.8" customHeight="1" x14ac:dyDescent="0.3">
      <c r="A46" s="1"/>
      <c r="B46" s="1"/>
      <c r="C46" s="5"/>
      <c r="D46" s="34"/>
      <c r="E46" s="32" t="s">
        <v>40</v>
      </c>
      <c r="F46" s="3"/>
      <c r="G46" s="21">
        <f>(G44/100)*D16</f>
        <v>0</v>
      </c>
      <c r="H46" s="35"/>
      <c r="I46" s="5"/>
    </row>
    <row r="47" spans="1:9" x14ac:dyDescent="0.3">
      <c r="A47" s="1"/>
      <c r="B47" s="1"/>
      <c r="C47" s="1"/>
      <c r="D47" s="1"/>
      <c r="E47" s="3" t="s">
        <v>36</v>
      </c>
      <c r="F47" s="3"/>
      <c r="G47" s="59">
        <f>G44-G46</f>
        <v>0</v>
      </c>
      <c r="H47" s="35"/>
      <c r="I47" s="1"/>
    </row>
    <row r="48" spans="1:9" x14ac:dyDescent="0.3">
      <c r="A48" s="1"/>
      <c r="B48" s="76" t="s">
        <v>74</v>
      </c>
      <c r="C48" s="77"/>
      <c r="D48" s="1"/>
      <c r="E48" s="32" t="s">
        <v>41</v>
      </c>
      <c r="F48" s="3"/>
      <c r="G48" s="33">
        <f>(G47/100)*9</f>
        <v>0</v>
      </c>
      <c r="H48" s="43"/>
      <c r="I48" s="1"/>
    </row>
    <row r="49" spans="1:9" x14ac:dyDescent="0.3">
      <c r="A49" s="1"/>
      <c r="B49" s="77"/>
      <c r="C49" s="77"/>
      <c r="D49" s="1"/>
      <c r="E49" s="3" t="s">
        <v>68</v>
      </c>
      <c r="F49" s="3"/>
      <c r="G49" s="21">
        <f>G47-G48</f>
        <v>0</v>
      </c>
      <c r="H49" s="35"/>
      <c r="I49" s="1"/>
    </row>
    <row r="50" spans="1:9" ht="6" customHeight="1" x14ac:dyDescent="0.3">
      <c r="A50" s="1"/>
      <c r="B50" s="77"/>
      <c r="C50" s="77"/>
      <c r="D50" s="1"/>
      <c r="E50" s="1"/>
      <c r="F50" s="1"/>
      <c r="G50" s="1"/>
      <c r="H50" s="5"/>
      <c r="I50" s="1"/>
    </row>
    <row r="51" spans="1:9" x14ac:dyDescent="0.3">
      <c r="A51" s="1"/>
      <c r="B51" s="77"/>
      <c r="C51" s="77"/>
      <c r="D51" s="1"/>
      <c r="E51" s="22" t="s">
        <v>37</v>
      </c>
      <c r="F51" s="23"/>
      <c r="G51" s="28">
        <f>G49-G17</f>
        <v>0</v>
      </c>
      <c r="H51" s="44"/>
      <c r="I51" s="57"/>
    </row>
    <row r="52" spans="1:9" ht="4.8" customHeight="1" x14ac:dyDescent="0.3">
      <c r="A52" s="1"/>
      <c r="B52" s="77"/>
      <c r="C52" s="77"/>
      <c r="D52" s="1"/>
      <c r="E52" s="24"/>
      <c r="F52" s="25"/>
      <c r="G52" s="29"/>
      <c r="H52" s="44"/>
      <c r="I52" s="1"/>
    </row>
    <row r="53" spans="1:9" x14ac:dyDescent="0.3">
      <c r="A53" s="1"/>
      <c r="B53" s="77"/>
      <c r="C53" s="77"/>
      <c r="D53" s="1"/>
      <c r="E53" s="26" t="s">
        <v>38</v>
      </c>
      <c r="F53" s="27"/>
      <c r="G53" s="54" t="e">
        <f>G51/G17</f>
        <v>#DIV/0!</v>
      </c>
      <c r="H53" s="45"/>
      <c r="I53" s="58"/>
    </row>
    <row r="54" spans="1:9" x14ac:dyDescent="0.3">
      <c r="A54" s="1"/>
      <c r="B54" s="1"/>
      <c r="C54" s="1"/>
      <c r="D54" s="1"/>
      <c r="E54" s="1"/>
      <c r="F54" s="1"/>
      <c r="G54" s="1"/>
      <c r="H54" s="5"/>
      <c r="I54" s="1"/>
    </row>
    <row r="55" spans="1:9" x14ac:dyDescent="0.3">
      <c r="A55" s="1"/>
      <c r="B55" s="1"/>
      <c r="C55" s="1"/>
      <c r="D55" s="1"/>
      <c r="E55" s="1"/>
      <c r="F55" s="1"/>
      <c r="G55" s="1"/>
      <c r="H55" s="5"/>
      <c r="I55" s="1"/>
    </row>
  </sheetData>
  <mergeCells count="4">
    <mergeCell ref="C8:G8"/>
    <mergeCell ref="C9:G9"/>
    <mergeCell ref="C7:G7"/>
    <mergeCell ref="B48:C5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860F-1691-431C-9B74-F9ABF88EA22B}">
  <dimension ref="A1:I54"/>
  <sheetViews>
    <sheetView workbookViewId="0">
      <selection activeCell="E14" sqref="E14"/>
    </sheetView>
  </sheetViews>
  <sheetFormatPr defaultRowHeight="14.4" x14ac:dyDescent="0.3"/>
  <cols>
    <col min="1" max="1" width="5.6640625" customWidth="1"/>
    <col min="2" max="2" width="23.21875" customWidth="1"/>
    <col min="5" max="5" width="12.21875" customWidth="1"/>
    <col min="6" max="6" width="12.77734375" customWidth="1"/>
    <col min="7" max="7" width="13.77734375" customWidth="1"/>
  </cols>
  <sheetData>
    <row r="1" spans="1:8" s="1" customFormat="1" ht="13.8" x14ac:dyDescent="0.25">
      <c r="A1" s="5"/>
      <c r="B1" s="3"/>
      <c r="C1" s="3"/>
      <c r="D1" s="3"/>
      <c r="E1" s="3"/>
      <c r="F1" s="3"/>
      <c r="G1" s="3"/>
      <c r="H1" s="5"/>
    </row>
    <row r="2" spans="1:8" s="1" customFormat="1" ht="24.6" x14ac:dyDescent="0.4">
      <c r="A2" s="5"/>
      <c r="B2" s="86" t="s">
        <v>47</v>
      </c>
      <c r="C2" s="87"/>
      <c r="D2" s="3"/>
      <c r="F2" s="60"/>
      <c r="G2" s="3"/>
      <c r="H2" s="5"/>
    </row>
    <row r="3" spans="1:8" s="1" customFormat="1" ht="24.6" customHeight="1" x14ac:dyDescent="0.25">
      <c r="A3" s="5"/>
      <c r="B3" s="87"/>
      <c r="C3" s="87"/>
      <c r="D3" s="3"/>
      <c r="E3" s="3"/>
      <c r="F3" s="3"/>
      <c r="G3" s="3"/>
      <c r="H3" s="5"/>
    </row>
    <row r="4" spans="1:8" s="1" customFormat="1" ht="13.8" x14ac:dyDescent="0.25">
      <c r="A4" s="5"/>
      <c r="B4" s="3"/>
      <c r="C4" s="3"/>
      <c r="D4" s="3"/>
      <c r="E4" s="3"/>
      <c r="F4" s="3"/>
      <c r="G4" s="3"/>
      <c r="H4" s="5"/>
    </row>
    <row r="5" spans="1:8" s="1" customFormat="1" ht="13.8" x14ac:dyDescent="0.25">
      <c r="A5" s="5"/>
      <c r="B5" s="3"/>
      <c r="C5" s="3"/>
      <c r="D5" s="3"/>
      <c r="E5" s="3"/>
      <c r="F5" s="3"/>
      <c r="G5" s="3"/>
      <c r="H5" s="5"/>
    </row>
    <row r="6" spans="1:8" s="1" customFormat="1" ht="13.8" x14ac:dyDescent="0.25">
      <c r="A6" s="5"/>
      <c r="B6" s="3" t="s">
        <v>71</v>
      </c>
      <c r="C6" s="84">
        <v>44312</v>
      </c>
      <c r="D6" s="84"/>
      <c r="E6" s="84"/>
      <c r="F6" s="84"/>
      <c r="G6" s="84"/>
      <c r="H6" s="36"/>
    </row>
    <row r="7" spans="1:8" x14ac:dyDescent="0.3">
      <c r="A7" s="5"/>
      <c r="B7" s="3" t="s">
        <v>22</v>
      </c>
      <c r="C7" s="80" t="s">
        <v>32</v>
      </c>
      <c r="D7" s="81"/>
      <c r="E7" s="81"/>
      <c r="F7" s="81"/>
      <c r="G7" s="81"/>
      <c r="H7" s="36"/>
    </row>
    <row r="8" spans="1:8" x14ac:dyDescent="0.3">
      <c r="A8" s="5"/>
      <c r="B8" s="3" t="s">
        <v>29</v>
      </c>
      <c r="C8" s="82" t="s">
        <v>33</v>
      </c>
      <c r="D8" s="83"/>
      <c r="E8" s="83"/>
      <c r="F8" s="83"/>
      <c r="G8" s="83"/>
      <c r="H8" s="36"/>
    </row>
    <row r="9" spans="1:8" ht="3" customHeight="1" x14ac:dyDescent="0.3">
      <c r="A9" s="5"/>
      <c r="B9" s="5"/>
      <c r="C9" s="6"/>
      <c r="D9" s="7"/>
      <c r="E9" s="8"/>
      <c r="F9" s="6"/>
      <c r="G9" s="7"/>
      <c r="H9" s="36"/>
    </row>
    <row r="10" spans="1:8" x14ac:dyDescent="0.3">
      <c r="A10" s="1"/>
      <c r="B10" s="3" t="s">
        <v>23</v>
      </c>
      <c r="C10" s="13"/>
      <c r="D10" s="9"/>
      <c r="E10" s="4" t="s">
        <v>1</v>
      </c>
      <c r="F10" s="66"/>
      <c r="G10" s="66" t="s">
        <v>46</v>
      </c>
      <c r="H10" s="36"/>
    </row>
    <row r="11" spans="1:8" x14ac:dyDescent="0.3">
      <c r="A11" s="1"/>
      <c r="B11" s="3" t="s">
        <v>24</v>
      </c>
      <c r="C11" s="14"/>
      <c r="D11" s="10"/>
      <c r="E11" s="4" t="s">
        <v>39</v>
      </c>
      <c r="F11" s="67">
        <f>SUM(D10*D11)</f>
        <v>0</v>
      </c>
      <c r="G11" s="66"/>
      <c r="H11" s="36"/>
    </row>
    <row r="12" spans="1:8" x14ac:dyDescent="0.3">
      <c r="A12" s="1"/>
      <c r="B12" s="3" t="s">
        <v>25</v>
      </c>
      <c r="C12" s="48"/>
      <c r="D12" s="10"/>
      <c r="E12" s="4" t="s">
        <v>27</v>
      </c>
      <c r="F12" s="67">
        <f t="shared" ref="F12:F13" si="0">D12</f>
        <v>0</v>
      </c>
      <c r="G12" s="67"/>
      <c r="H12" s="36"/>
    </row>
    <row r="13" spans="1:8" x14ac:dyDescent="0.3">
      <c r="A13" s="1"/>
      <c r="B13" s="3" t="s">
        <v>28</v>
      </c>
      <c r="C13" s="48"/>
      <c r="D13" s="10"/>
      <c r="E13" s="4"/>
      <c r="F13" s="67">
        <f t="shared" si="0"/>
        <v>0</v>
      </c>
      <c r="G13" s="67"/>
      <c r="H13" s="36"/>
    </row>
    <row r="14" spans="1:8" x14ac:dyDescent="0.3">
      <c r="A14" s="1"/>
      <c r="B14" s="3" t="s">
        <v>26</v>
      </c>
      <c r="C14" s="11">
        <v>0</v>
      </c>
      <c r="D14" s="10">
        <v>0</v>
      </c>
      <c r="E14" s="4" t="s">
        <v>77</v>
      </c>
      <c r="F14" s="67">
        <f>SUM(C14*D14)</f>
        <v>0</v>
      </c>
      <c r="G14" s="67"/>
      <c r="H14" s="36"/>
    </row>
    <row r="15" spans="1:8" x14ac:dyDescent="0.3">
      <c r="A15" s="1"/>
      <c r="B15" s="3" t="s">
        <v>21</v>
      </c>
      <c r="C15" s="49"/>
      <c r="D15" s="12">
        <v>8</v>
      </c>
      <c r="E15" s="4" t="s">
        <v>31</v>
      </c>
      <c r="F15" s="67"/>
      <c r="G15" s="67"/>
      <c r="H15" s="36"/>
    </row>
    <row r="16" spans="1:8" x14ac:dyDescent="0.3">
      <c r="A16" s="1"/>
      <c r="B16" s="3" t="s">
        <v>43</v>
      </c>
      <c r="C16" s="50"/>
      <c r="D16" s="51"/>
      <c r="E16" s="4"/>
      <c r="F16" s="67"/>
      <c r="G16" s="75">
        <f>SUM(F11:F14)</f>
        <v>0</v>
      </c>
      <c r="H16" s="36"/>
    </row>
    <row r="17" spans="1:8" ht="4.8" customHeight="1" x14ac:dyDescent="0.3">
      <c r="A17" s="1"/>
      <c r="B17" s="1"/>
      <c r="C17" s="19"/>
      <c r="D17" s="19"/>
      <c r="E17" s="19"/>
      <c r="F17" s="19"/>
      <c r="G17" s="19"/>
      <c r="H17" s="5"/>
    </row>
    <row r="18" spans="1:8" x14ac:dyDescent="0.3">
      <c r="A18" s="1"/>
      <c r="B18" s="3" t="s">
        <v>2</v>
      </c>
      <c r="C18" s="38" t="s">
        <v>42</v>
      </c>
      <c r="D18" s="31" t="s">
        <v>57</v>
      </c>
      <c r="E18" s="38" t="s">
        <v>2</v>
      </c>
      <c r="F18" s="37"/>
      <c r="G18" s="31" t="s">
        <v>36</v>
      </c>
      <c r="H18" s="5"/>
    </row>
    <row r="19" spans="1:8" s="46" customFormat="1" ht="3.6" customHeight="1" x14ac:dyDescent="0.3">
      <c r="A19" s="5"/>
      <c r="B19" s="5"/>
      <c r="C19" s="53"/>
      <c r="D19" s="52"/>
      <c r="E19" s="53"/>
      <c r="F19" s="36"/>
      <c r="G19" s="52"/>
      <c r="H19" s="5"/>
    </row>
    <row r="20" spans="1:8" x14ac:dyDescent="0.3">
      <c r="A20" s="1"/>
      <c r="B20" s="1" t="s">
        <v>8</v>
      </c>
      <c r="C20" s="1"/>
      <c r="D20" s="15"/>
      <c r="E20" s="17"/>
      <c r="F20" s="1"/>
      <c r="G20" s="18">
        <f t="shared" ref="G20:G41" si="1">D20*E20</f>
        <v>0</v>
      </c>
      <c r="H20" s="1"/>
    </row>
    <row r="21" spans="1:8" x14ac:dyDescent="0.3">
      <c r="A21" s="1"/>
      <c r="B21" s="1" t="s">
        <v>12</v>
      </c>
      <c r="C21" s="1"/>
      <c r="D21" s="15"/>
      <c r="E21" s="17"/>
      <c r="F21" s="1"/>
      <c r="G21" s="18">
        <f t="shared" si="1"/>
        <v>0</v>
      </c>
      <c r="H21" s="1"/>
    </row>
    <row r="22" spans="1:8" x14ac:dyDescent="0.3">
      <c r="A22" s="1"/>
      <c r="B22" s="1" t="s">
        <v>14</v>
      </c>
      <c r="C22" s="1"/>
      <c r="D22" s="15"/>
      <c r="E22" s="17"/>
      <c r="F22" s="1"/>
      <c r="G22" s="18">
        <f t="shared" si="1"/>
        <v>0</v>
      </c>
      <c r="H22" s="1"/>
    </row>
    <row r="23" spans="1:8" x14ac:dyDescent="0.3">
      <c r="A23" s="1"/>
      <c r="B23" s="1" t="s">
        <v>48</v>
      </c>
      <c r="C23" s="1"/>
      <c r="D23" s="15"/>
      <c r="E23" s="17"/>
      <c r="F23" s="1"/>
      <c r="G23" s="18">
        <f t="shared" si="1"/>
        <v>0</v>
      </c>
      <c r="H23" s="1"/>
    </row>
    <row r="24" spans="1:8" x14ac:dyDescent="0.3">
      <c r="A24" s="1"/>
      <c r="B24" s="1" t="s">
        <v>49</v>
      </c>
      <c r="C24" s="1"/>
      <c r="D24" s="15"/>
      <c r="E24" s="17"/>
      <c r="F24" s="1"/>
      <c r="G24" s="18">
        <f t="shared" si="1"/>
        <v>0</v>
      </c>
      <c r="H24" s="1"/>
    </row>
    <row r="25" spans="1:8" x14ac:dyDescent="0.3">
      <c r="A25" s="1"/>
      <c r="B25" s="1" t="s">
        <v>11</v>
      </c>
      <c r="C25" s="1"/>
      <c r="D25" s="15"/>
      <c r="E25" s="17"/>
      <c r="F25" s="1"/>
      <c r="G25" s="18">
        <f t="shared" si="1"/>
        <v>0</v>
      </c>
      <c r="H25" s="1"/>
    </row>
    <row r="26" spans="1:8" x14ac:dyDescent="0.3">
      <c r="A26" s="1"/>
      <c r="B26" s="1" t="s">
        <v>16</v>
      </c>
      <c r="C26" s="1"/>
      <c r="D26" s="15"/>
      <c r="E26" s="17"/>
      <c r="F26" s="1"/>
      <c r="G26" s="18">
        <f t="shared" si="1"/>
        <v>0</v>
      </c>
      <c r="H26" s="1"/>
    </row>
    <row r="27" spans="1:8" x14ac:dyDescent="0.3">
      <c r="A27" s="1"/>
      <c r="B27" s="1" t="s">
        <v>18</v>
      </c>
      <c r="C27" s="1"/>
      <c r="D27" s="15"/>
      <c r="E27" s="17"/>
      <c r="F27" s="1"/>
      <c r="G27" s="18">
        <f t="shared" si="1"/>
        <v>0</v>
      </c>
      <c r="H27" s="1"/>
    </row>
    <row r="28" spans="1:8" x14ac:dyDescent="0.3">
      <c r="A28" s="1"/>
      <c r="B28" s="1" t="s">
        <v>17</v>
      </c>
      <c r="C28" s="1"/>
      <c r="D28" s="15"/>
      <c r="E28" s="17"/>
      <c r="F28" s="1"/>
      <c r="G28" s="18">
        <f t="shared" si="1"/>
        <v>0</v>
      </c>
      <c r="H28" s="1"/>
    </row>
    <row r="29" spans="1:8" x14ac:dyDescent="0.3">
      <c r="A29" s="1"/>
      <c r="B29" s="1" t="s">
        <v>19</v>
      </c>
      <c r="C29" s="1"/>
      <c r="D29" s="15"/>
      <c r="E29" s="17"/>
      <c r="F29" s="1"/>
      <c r="G29" s="18">
        <f t="shared" si="1"/>
        <v>0</v>
      </c>
      <c r="H29" s="1"/>
    </row>
    <row r="30" spans="1:8" x14ac:dyDescent="0.3">
      <c r="A30" s="1"/>
      <c r="B30" s="1" t="s">
        <v>35</v>
      </c>
      <c r="C30" s="1"/>
      <c r="D30" s="15"/>
      <c r="E30" s="17"/>
      <c r="F30" s="1"/>
      <c r="G30" s="18">
        <f t="shared" si="1"/>
        <v>0</v>
      </c>
      <c r="H30" s="1"/>
    </row>
    <row r="31" spans="1:8" x14ac:dyDescent="0.3">
      <c r="A31" s="1"/>
      <c r="C31" s="1"/>
      <c r="D31" s="15"/>
      <c r="E31" s="17"/>
      <c r="F31" s="1"/>
      <c r="G31" s="18">
        <f t="shared" si="1"/>
        <v>0</v>
      </c>
      <c r="H31" s="1"/>
    </row>
    <row r="32" spans="1:8" x14ac:dyDescent="0.3">
      <c r="A32" s="1"/>
      <c r="B32" s="1"/>
      <c r="C32" s="1"/>
      <c r="D32" s="15"/>
      <c r="E32" s="17"/>
      <c r="F32" s="1"/>
      <c r="G32" s="18">
        <f t="shared" si="1"/>
        <v>0</v>
      </c>
      <c r="H32" s="1"/>
    </row>
    <row r="33" spans="1:9" x14ac:dyDescent="0.3">
      <c r="A33" s="1"/>
      <c r="B33" s="1"/>
      <c r="C33" s="1"/>
      <c r="D33" s="15"/>
      <c r="E33" s="17"/>
      <c r="F33" s="1"/>
      <c r="G33" s="18">
        <f t="shared" si="1"/>
        <v>0</v>
      </c>
      <c r="H33" s="1"/>
    </row>
    <row r="34" spans="1:9" x14ac:dyDescent="0.3">
      <c r="A34" s="1"/>
      <c r="B34" s="1"/>
      <c r="C34" s="1"/>
      <c r="D34" s="15"/>
      <c r="E34" s="17"/>
      <c r="F34" s="1"/>
      <c r="G34" s="18">
        <f t="shared" si="1"/>
        <v>0</v>
      </c>
      <c r="H34" s="1"/>
    </row>
    <row r="35" spans="1:9" x14ac:dyDescent="0.3">
      <c r="A35" s="1"/>
      <c r="B35" s="1"/>
      <c r="C35" s="1"/>
      <c r="D35" s="15"/>
      <c r="E35" s="17"/>
      <c r="F35" s="1"/>
      <c r="G35" s="18">
        <f t="shared" si="1"/>
        <v>0</v>
      </c>
      <c r="H35" s="1"/>
    </row>
    <row r="36" spans="1:9" x14ac:dyDescent="0.3">
      <c r="A36" s="1"/>
      <c r="B36" s="1"/>
      <c r="C36" s="1"/>
      <c r="D36" s="15"/>
      <c r="E36" s="17"/>
      <c r="F36" s="1"/>
      <c r="G36" s="18">
        <f t="shared" si="1"/>
        <v>0</v>
      </c>
      <c r="H36" s="1"/>
    </row>
    <row r="37" spans="1:9" x14ac:dyDescent="0.3">
      <c r="A37" s="1"/>
      <c r="C37" s="1"/>
      <c r="D37" s="15"/>
      <c r="E37" s="17"/>
      <c r="F37" s="1"/>
      <c r="G37" s="18">
        <f t="shared" si="1"/>
        <v>0</v>
      </c>
      <c r="H37" s="1"/>
    </row>
    <row r="38" spans="1:9" x14ac:dyDescent="0.3">
      <c r="A38" s="1"/>
      <c r="C38" s="1"/>
      <c r="D38" s="15"/>
      <c r="E38" s="17"/>
      <c r="F38" s="1"/>
      <c r="G38" s="18">
        <f t="shared" si="1"/>
        <v>0</v>
      </c>
      <c r="H38" s="1"/>
    </row>
    <row r="39" spans="1:9" x14ac:dyDescent="0.3">
      <c r="A39" s="1"/>
      <c r="C39" s="1"/>
      <c r="D39" s="15"/>
      <c r="E39" s="17"/>
      <c r="F39" s="1"/>
      <c r="G39" s="18">
        <f t="shared" si="1"/>
        <v>0</v>
      </c>
      <c r="H39" s="1"/>
    </row>
    <row r="40" spans="1:9" x14ac:dyDescent="0.3">
      <c r="A40" s="1"/>
      <c r="B40" s="1"/>
      <c r="C40" s="1"/>
      <c r="D40" s="15"/>
      <c r="E40" s="17"/>
      <c r="F40" s="1"/>
      <c r="G40" s="18">
        <f t="shared" si="1"/>
        <v>0</v>
      </c>
      <c r="H40" s="1"/>
    </row>
    <row r="41" spans="1:9" x14ac:dyDescent="0.3">
      <c r="A41" s="1"/>
      <c r="C41" s="1"/>
      <c r="D41" s="15"/>
      <c r="E41" s="17"/>
      <c r="F41" s="1"/>
      <c r="G41" s="18">
        <f t="shared" si="1"/>
        <v>0</v>
      </c>
      <c r="H41" s="1"/>
    </row>
    <row r="42" spans="1:9" ht="4.2" customHeight="1" x14ac:dyDescent="0.3">
      <c r="A42" s="1"/>
      <c r="B42" s="15"/>
      <c r="C42" s="17"/>
      <c r="D42" s="1"/>
      <c r="E42" s="16"/>
      <c r="F42" s="1"/>
      <c r="G42" s="1"/>
      <c r="H42" s="1"/>
    </row>
    <row r="43" spans="1:9" x14ac:dyDescent="0.3">
      <c r="A43" s="1"/>
      <c r="B43" s="3" t="s">
        <v>44</v>
      </c>
      <c r="C43" s="3"/>
      <c r="D43" s="20">
        <f>SUM(D20:D41)</f>
        <v>0</v>
      </c>
      <c r="E43" s="3"/>
      <c r="F43" s="3"/>
      <c r="G43" s="65">
        <f>SUM(G20:G41)</f>
        <v>0</v>
      </c>
      <c r="H43" s="1"/>
    </row>
    <row r="44" spans="1:9" ht="2.4" customHeight="1" x14ac:dyDescent="0.3">
      <c r="A44" s="1"/>
      <c r="B44" s="1"/>
      <c r="C44" s="5"/>
      <c r="D44" s="34"/>
      <c r="E44" s="5"/>
      <c r="F44" s="5"/>
      <c r="G44" s="35"/>
      <c r="H44" s="5"/>
    </row>
    <row r="45" spans="1:9" ht="16.8" customHeight="1" x14ac:dyDescent="0.3">
      <c r="A45" s="1"/>
      <c r="B45" s="1"/>
      <c r="C45" s="5"/>
      <c r="D45" s="34"/>
      <c r="E45" s="32" t="s">
        <v>40</v>
      </c>
      <c r="F45" s="3"/>
      <c r="G45" s="21">
        <f>(G43/100)*D15</f>
        <v>0</v>
      </c>
      <c r="H45" s="35"/>
      <c r="I45" s="5"/>
    </row>
    <row r="46" spans="1:9" x14ac:dyDescent="0.3">
      <c r="A46" s="1"/>
      <c r="B46" s="1"/>
      <c r="C46" s="1"/>
      <c r="D46" s="1"/>
      <c r="E46" s="3" t="s">
        <v>36</v>
      </c>
      <c r="F46" s="3"/>
      <c r="G46" s="59">
        <f>G43-G45</f>
        <v>0</v>
      </c>
      <c r="H46" s="35"/>
      <c r="I46" s="1"/>
    </row>
    <row r="47" spans="1:9" x14ac:dyDescent="0.3">
      <c r="A47" s="1"/>
      <c r="B47" s="76" t="s">
        <v>74</v>
      </c>
      <c r="C47" s="77"/>
      <c r="D47" s="1"/>
      <c r="E47" s="32" t="s">
        <v>41</v>
      </c>
      <c r="F47" s="3"/>
      <c r="G47" s="33">
        <f>(G46/100)*9</f>
        <v>0</v>
      </c>
      <c r="H47" s="1"/>
    </row>
    <row r="48" spans="1:9" x14ac:dyDescent="0.3">
      <c r="A48" s="1"/>
      <c r="B48" s="77"/>
      <c r="C48" s="77"/>
      <c r="D48" s="1"/>
      <c r="E48" s="3" t="s">
        <v>68</v>
      </c>
      <c r="F48" s="3"/>
      <c r="G48" s="21">
        <f>G46-G47</f>
        <v>0</v>
      </c>
      <c r="H48" s="1"/>
    </row>
    <row r="49" spans="1:8" ht="2.4" customHeight="1" x14ac:dyDescent="0.3">
      <c r="A49" s="1"/>
      <c r="B49" s="77"/>
      <c r="C49" s="77"/>
      <c r="D49" s="1"/>
      <c r="E49" s="1"/>
      <c r="F49" s="1"/>
      <c r="G49" s="1"/>
      <c r="H49" s="1"/>
    </row>
    <row r="50" spans="1:8" x14ac:dyDescent="0.3">
      <c r="A50" s="1"/>
      <c r="B50" s="77"/>
      <c r="C50" s="77"/>
      <c r="D50" s="1"/>
      <c r="E50" s="22" t="s">
        <v>37</v>
      </c>
      <c r="F50" s="23"/>
      <c r="G50" s="28">
        <f>G48-G16</f>
        <v>0</v>
      </c>
      <c r="H50" s="1"/>
    </row>
    <row r="51" spans="1:8" ht="6.6" customHeight="1" x14ac:dyDescent="0.3">
      <c r="A51" s="1"/>
      <c r="B51" s="77"/>
      <c r="C51" s="77"/>
      <c r="D51" s="1"/>
      <c r="E51" s="24"/>
      <c r="F51" s="25"/>
      <c r="G51" s="29"/>
      <c r="H51" s="1"/>
    </row>
    <row r="52" spans="1:8" x14ac:dyDescent="0.3">
      <c r="A52" s="1"/>
      <c r="B52" s="77"/>
      <c r="C52" s="77"/>
      <c r="D52" s="1"/>
      <c r="E52" s="26" t="s">
        <v>38</v>
      </c>
      <c r="F52" s="27"/>
      <c r="G52" s="30" t="e">
        <f>G50/(G16)</f>
        <v>#DIV/0!</v>
      </c>
      <c r="H52" s="1"/>
    </row>
    <row r="53" spans="1:8" x14ac:dyDescent="0.3">
      <c r="A53" s="1"/>
      <c r="B53" s="1"/>
      <c r="C53" s="1"/>
      <c r="D53" s="1"/>
      <c r="E53" s="1"/>
      <c r="F53" s="1"/>
      <c r="G53" s="1"/>
      <c r="H53" s="1"/>
    </row>
    <row r="54" spans="1:8" x14ac:dyDescent="0.3">
      <c r="A54" s="1"/>
      <c r="B54" s="1"/>
      <c r="C54" s="1"/>
      <c r="D54" s="1"/>
      <c r="E54" s="1"/>
      <c r="F54" s="1"/>
      <c r="G54" s="1"/>
      <c r="H54" s="1"/>
    </row>
  </sheetData>
  <mergeCells count="5">
    <mergeCell ref="B47:C52"/>
    <mergeCell ref="C7:G7"/>
    <mergeCell ref="C8:G8"/>
    <mergeCell ref="C6:G6"/>
    <mergeCell ref="B2:C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C03A-B2E2-43C8-B9D4-218C6B99768C}">
  <dimension ref="A1:M54"/>
  <sheetViews>
    <sheetView workbookViewId="0">
      <selection activeCell="E14" sqref="E14"/>
    </sheetView>
  </sheetViews>
  <sheetFormatPr defaultRowHeight="14.4" x14ac:dyDescent="0.3"/>
  <cols>
    <col min="1" max="1" width="4.109375" customWidth="1"/>
    <col min="2" max="2" width="21.109375" customWidth="1"/>
    <col min="5" max="5" width="12.88671875" customWidth="1"/>
    <col min="6" max="6" width="11.5546875" customWidth="1"/>
    <col min="7" max="7" width="14" customWidth="1"/>
  </cols>
  <sheetData>
    <row r="1" spans="1:8" s="1" customFormat="1" ht="13.8" x14ac:dyDescent="0.25">
      <c r="A1" s="5"/>
      <c r="B1" s="3"/>
      <c r="C1" s="3"/>
      <c r="D1" s="3"/>
      <c r="E1" s="3"/>
      <c r="F1" s="3"/>
      <c r="G1" s="3"/>
      <c r="H1" s="5"/>
    </row>
    <row r="2" spans="1:8" s="1" customFormat="1" ht="24.6" x14ac:dyDescent="0.4">
      <c r="A2" s="5"/>
      <c r="B2" s="86" t="s">
        <v>72</v>
      </c>
      <c r="C2" s="87"/>
      <c r="D2" s="3"/>
      <c r="F2" s="60"/>
      <c r="G2" s="3"/>
      <c r="H2" s="5"/>
    </row>
    <row r="3" spans="1:8" s="1" customFormat="1" ht="24.6" customHeight="1" x14ac:dyDescent="0.25">
      <c r="A3" s="5"/>
      <c r="B3" s="87"/>
      <c r="C3" s="87"/>
      <c r="D3" s="3"/>
      <c r="E3" s="3"/>
      <c r="F3" s="3"/>
      <c r="G3" s="3"/>
      <c r="H3" s="5"/>
    </row>
    <row r="4" spans="1:8" s="1" customFormat="1" ht="13.8" x14ac:dyDescent="0.25">
      <c r="A4" s="5"/>
      <c r="B4" s="3"/>
      <c r="C4" s="3"/>
      <c r="D4" s="3"/>
      <c r="E4" s="3"/>
      <c r="F4" s="3"/>
      <c r="G4" s="3"/>
      <c r="H4" s="5"/>
    </row>
    <row r="5" spans="1:8" s="1" customFormat="1" ht="13.8" x14ac:dyDescent="0.25">
      <c r="A5" s="5"/>
      <c r="B5" s="3"/>
      <c r="C5" s="3"/>
      <c r="D5" s="3"/>
      <c r="E5" s="3"/>
      <c r="F5" s="3"/>
      <c r="G5" s="3"/>
      <c r="H5" s="5"/>
    </row>
    <row r="6" spans="1:8" s="1" customFormat="1" ht="13.8" x14ac:dyDescent="0.25">
      <c r="A6" s="5"/>
      <c r="B6" s="3" t="s">
        <v>71</v>
      </c>
      <c r="C6" s="84"/>
      <c r="D6" s="84"/>
      <c r="E6" s="84"/>
      <c r="F6" s="84"/>
      <c r="G6" s="84"/>
      <c r="H6" s="36"/>
    </row>
    <row r="7" spans="1:8" x14ac:dyDescent="0.3">
      <c r="A7" s="5"/>
      <c r="B7" s="3" t="s">
        <v>22</v>
      </c>
      <c r="C7" s="80"/>
      <c r="D7" s="81"/>
      <c r="E7" s="81"/>
      <c r="F7" s="81"/>
      <c r="G7" s="81"/>
      <c r="H7" s="36"/>
    </row>
    <row r="8" spans="1:8" x14ac:dyDescent="0.3">
      <c r="A8" s="5"/>
      <c r="B8" s="3" t="s">
        <v>29</v>
      </c>
      <c r="C8" s="82"/>
      <c r="D8" s="83"/>
      <c r="E8" s="83"/>
      <c r="F8" s="83"/>
      <c r="G8" s="83"/>
      <c r="H8" s="36"/>
    </row>
    <row r="9" spans="1:8" ht="3.6" customHeight="1" x14ac:dyDescent="0.3">
      <c r="A9" s="5"/>
      <c r="B9" s="5"/>
      <c r="C9" s="36"/>
      <c r="D9" s="36"/>
      <c r="E9" s="8"/>
      <c r="F9" s="36"/>
      <c r="G9" s="36"/>
      <c r="H9" s="36"/>
    </row>
    <row r="10" spans="1:8" x14ac:dyDescent="0.3">
      <c r="A10" s="1"/>
      <c r="B10" s="3" t="s">
        <v>23</v>
      </c>
      <c r="C10" s="68"/>
      <c r="D10" s="69"/>
      <c r="E10" s="4" t="s">
        <v>1</v>
      </c>
      <c r="F10" s="70"/>
      <c r="G10" s="70" t="s">
        <v>46</v>
      </c>
      <c r="H10" s="36"/>
    </row>
    <row r="11" spans="1:8" x14ac:dyDescent="0.3">
      <c r="A11" s="1"/>
      <c r="B11" s="3" t="s">
        <v>24</v>
      </c>
      <c r="C11" s="71"/>
      <c r="D11" s="72"/>
      <c r="E11" s="4" t="s">
        <v>39</v>
      </c>
      <c r="F11" s="73">
        <f>SUM(D10*D11)</f>
        <v>0</v>
      </c>
      <c r="G11" s="70"/>
      <c r="H11" s="36"/>
    </row>
    <row r="12" spans="1:8" x14ac:dyDescent="0.3">
      <c r="A12" s="1"/>
      <c r="B12" s="3" t="s">
        <v>25</v>
      </c>
      <c r="C12" s="74"/>
      <c r="D12" s="72"/>
      <c r="E12" s="4" t="s">
        <v>27</v>
      </c>
      <c r="F12" s="73">
        <f t="shared" ref="F12:F13" si="0">D12</f>
        <v>0</v>
      </c>
      <c r="G12" s="73"/>
      <c r="H12" s="36"/>
    </row>
    <row r="13" spans="1:8" x14ac:dyDescent="0.3">
      <c r="A13" s="1"/>
      <c r="B13" s="3" t="s">
        <v>28</v>
      </c>
      <c r="C13" s="48"/>
      <c r="D13" s="10"/>
      <c r="E13" s="4"/>
      <c r="F13" s="67">
        <f t="shared" si="0"/>
        <v>0</v>
      </c>
      <c r="G13" s="67"/>
      <c r="H13" s="36"/>
    </row>
    <row r="14" spans="1:8" x14ac:dyDescent="0.3">
      <c r="A14" s="1"/>
      <c r="B14" s="3" t="s">
        <v>26</v>
      </c>
      <c r="C14" s="11">
        <v>0</v>
      </c>
      <c r="D14" s="10">
        <v>0.5</v>
      </c>
      <c r="E14" s="4" t="s">
        <v>77</v>
      </c>
      <c r="F14" s="67">
        <f>SUM(C14*D14)</f>
        <v>0</v>
      </c>
      <c r="G14" s="67"/>
      <c r="H14" s="36"/>
    </row>
    <row r="15" spans="1:8" x14ac:dyDescent="0.3">
      <c r="A15" s="1"/>
      <c r="B15" s="3" t="s">
        <v>21</v>
      </c>
      <c r="C15" s="49"/>
      <c r="D15" s="12">
        <v>8</v>
      </c>
      <c r="E15" s="4" t="s">
        <v>31</v>
      </c>
      <c r="F15" s="67"/>
      <c r="G15" s="67"/>
      <c r="H15" s="36"/>
    </row>
    <row r="16" spans="1:8" x14ac:dyDescent="0.3">
      <c r="A16" s="1"/>
      <c r="B16" s="3" t="s">
        <v>43</v>
      </c>
      <c r="C16" s="50"/>
      <c r="D16" s="51"/>
      <c r="E16" s="4"/>
      <c r="F16" s="67"/>
      <c r="G16" s="75">
        <f>SUM(F11:F14)</f>
        <v>0</v>
      </c>
      <c r="H16" s="36"/>
    </row>
    <row r="17" spans="1:8" ht="4.8" customHeight="1" x14ac:dyDescent="0.3">
      <c r="A17" s="1"/>
      <c r="B17" s="1"/>
      <c r="C17" s="1"/>
      <c r="D17" s="1"/>
      <c r="E17" s="1"/>
      <c r="F17" s="1"/>
      <c r="G17" s="1"/>
      <c r="H17" s="5"/>
    </row>
    <row r="18" spans="1:8" x14ac:dyDescent="0.3">
      <c r="A18" s="1"/>
      <c r="B18" s="3" t="s">
        <v>2</v>
      </c>
      <c r="C18" s="31" t="s">
        <v>42</v>
      </c>
      <c r="D18" s="31" t="s">
        <v>57</v>
      </c>
      <c r="E18" s="31" t="s">
        <v>2</v>
      </c>
      <c r="F18" s="3"/>
      <c r="G18" s="31" t="s">
        <v>36</v>
      </c>
      <c r="H18" s="5"/>
    </row>
    <row r="19" spans="1:8" s="46" customFormat="1" ht="4.2" customHeight="1" x14ac:dyDescent="0.3">
      <c r="A19" s="5"/>
      <c r="B19" s="5"/>
      <c r="C19" s="52"/>
      <c r="D19" s="52"/>
      <c r="E19" s="52"/>
      <c r="F19" s="5"/>
      <c r="G19" s="52"/>
      <c r="H19" s="5"/>
    </row>
    <row r="20" spans="1:8" x14ac:dyDescent="0.3">
      <c r="A20" s="1"/>
      <c r="B20" s="1" t="s">
        <v>67</v>
      </c>
      <c r="C20" s="1"/>
      <c r="D20" s="15"/>
      <c r="E20" s="17"/>
      <c r="F20" s="1"/>
      <c r="G20" s="18">
        <f t="shared" ref="G20:G41" si="1">D20*E20</f>
        <v>0</v>
      </c>
      <c r="H20" s="1"/>
    </row>
    <row r="21" spans="1:8" x14ac:dyDescent="0.3">
      <c r="A21" s="1"/>
      <c r="B21" s="1" t="s">
        <v>7</v>
      </c>
      <c r="C21" s="1"/>
      <c r="D21" s="15"/>
      <c r="E21" s="17"/>
      <c r="F21" s="1"/>
      <c r="G21" s="18">
        <f t="shared" si="1"/>
        <v>0</v>
      </c>
      <c r="H21" s="1"/>
    </row>
    <row r="22" spans="1:8" x14ac:dyDescent="0.3">
      <c r="A22" s="1"/>
      <c r="B22" s="1" t="s">
        <v>34</v>
      </c>
      <c r="C22" s="1"/>
      <c r="D22" s="15"/>
      <c r="E22" s="17"/>
      <c r="F22" s="1"/>
      <c r="G22" s="18">
        <f t="shared" si="1"/>
        <v>0</v>
      </c>
      <c r="H22" s="1"/>
    </row>
    <row r="23" spans="1:8" x14ac:dyDescent="0.3">
      <c r="A23" s="1"/>
      <c r="B23" s="1" t="s">
        <v>17</v>
      </c>
      <c r="C23" s="1"/>
      <c r="D23" s="15"/>
      <c r="E23" s="17"/>
      <c r="F23" s="1"/>
      <c r="G23" s="18">
        <f>D23*E23</f>
        <v>0</v>
      </c>
      <c r="H23" s="1"/>
    </row>
    <row r="24" spans="1:8" x14ac:dyDescent="0.3">
      <c r="A24" s="1"/>
      <c r="B24" s="1" t="s">
        <v>66</v>
      </c>
      <c r="C24" s="1"/>
      <c r="D24" s="15"/>
      <c r="E24" s="17"/>
      <c r="F24" s="1"/>
      <c r="G24" s="18">
        <f t="shared" si="1"/>
        <v>0</v>
      </c>
      <c r="H24" s="1"/>
    </row>
    <row r="25" spans="1:8" x14ac:dyDescent="0.3">
      <c r="A25" s="1"/>
      <c r="B25" s="1" t="s">
        <v>19</v>
      </c>
      <c r="C25" s="1"/>
      <c r="D25" s="15"/>
      <c r="E25" s="17"/>
      <c r="F25" s="1"/>
      <c r="G25" s="18">
        <f t="shared" si="1"/>
        <v>0</v>
      </c>
      <c r="H25" s="1"/>
    </row>
    <row r="26" spans="1:8" x14ac:dyDescent="0.3">
      <c r="A26" s="1"/>
      <c r="B26" s="1" t="s">
        <v>20</v>
      </c>
      <c r="C26" s="1"/>
      <c r="D26" s="15"/>
      <c r="E26" s="17"/>
      <c r="F26" s="1"/>
      <c r="G26" s="18">
        <f t="shared" si="1"/>
        <v>0</v>
      </c>
      <c r="H26" s="1"/>
    </row>
    <row r="27" spans="1:8" x14ac:dyDescent="0.3">
      <c r="A27" s="1"/>
      <c r="B27" s="1" t="s">
        <v>35</v>
      </c>
      <c r="C27" s="1"/>
      <c r="D27" s="15"/>
      <c r="E27" s="17"/>
      <c r="F27" s="1"/>
      <c r="G27" s="18">
        <f t="shared" si="1"/>
        <v>0</v>
      </c>
      <c r="H27" s="1"/>
    </row>
    <row r="28" spans="1:8" x14ac:dyDescent="0.3">
      <c r="A28" s="1"/>
      <c r="B28" s="1"/>
      <c r="C28" s="1"/>
      <c r="D28" s="15"/>
      <c r="E28" s="17"/>
      <c r="F28" s="1"/>
      <c r="G28" s="18">
        <f t="shared" si="1"/>
        <v>0</v>
      </c>
      <c r="H28" s="1"/>
    </row>
    <row r="29" spans="1:8" x14ac:dyDescent="0.3">
      <c r="A29" s="1"/>
      <c r="B29" s="1"/>
      <c r="C29" s="1"/>
      <c r="D29" s="15"/>
      <c r="E29" s="17"/>
      <c r="F29" s="1"/>
      <c r="G29" s="18">
        <f t="shared" si="1"/>
        <v>0</v>
      </c>
      <c r="H29" s="1"/>
    </row>
    <row r="30" spans="1:8" x14ac:dyDescent="0.3">
      <c r="A30" s="1"/>
      <c r="B30" s="1"/>
      <c r="C30" s="1"/>
      <c r="D30" s="15"/>
      <c r="E30" s="17"/>
      <c r="F30" s="1"/>
      <c r="G30" s="18">
        <f t="shared" si="1"/>
        <v>0</v>
      </c>
      <c r="H30" s="1"/>
    </row>
    <row r="31" spans="1:8" x14ac:dyDescent="0.3">
      <c r="A31" s="1"/>
      <c r="B31" s="1"/>
      <c r="C31" s="1"/>
      <c r="D31" s="15"/>
      <c r="E31" s="17"/>
      <c r="F31" s="1"/>
      <c r="G31" s="18">
        <f t="shared" si="1"/>
        <v>0</v>
      </c>
      <c r="H31" s="1"/>
    </row>
    <row r="32" spans="1:8" x14ac:dyDescent="0.3">
      <c r="A32" s="1"/>
      <c r="C32" s="1"/>
      <c r="D32" s="15"/>
      <c r="E32" s="17"/>
      <c r="F32" s="1"/>
      <c r="G32" s="18">
        <f t="shared" si="1"/>
        <v>0</v>
      </c>
      <c r="H32" s="1"/>
    </row>
    <row r="33" spans="1:13" x14ac:dyDescent="0.3">
      <c r="A33" s="1"/>
      <c r="C33" s="1"/>
      <c r="D33" s="15"/>
      <c r="E33" s="17"/>
      <c r="F33" s="1"/>
      <c r="G33" s="18">
        <f t="shared" si="1"/>
        <v>0</v>
      </c>
      <c r="H33" s="1"/>
    </row>
    <row r="34" spans="1:13" x14ac:dyDescent="0.3">
      <c r="A34" s="1"/>
      <c r="C34" s="1"/>
      <c r="D34" s="15"/>
      <c r="E34" s="17"/>
      <c r="F34" s="1"/>
      <c r="G34" s="18">
        <f t="shared" si="1"/>
        <v>0</v>
      </c>
      <c r="H34" s="1"/>
    </row>
    <row r="35" spans="1:13" x14ac:dyDescent="0.3">
      <c r="A35" s="1"/>
      <c r="B35" s="1"/>
      <c r="C35" s="1"/>
      <c r="D35" s="15"/>
      <c r="E35" s="17"/>
      <c r="F35" s="1"/>
      <c r="G35" s="18">
        <f t="shared" si="1"/>
        <v>0</v>
      </c>
      <c r="H35" s="1"/>
    </row>
    <row r="36" spans="1:13" x14ac:dyDescent="0.3">
      <c r="A36" s="1"/>
      <c r="B36" s="1"/>
      <c r="C36" s="1"/>
      <c r="D36" s="15"/>
      <c r="E36" s="17"/>
      <c r="F36" s="1"/>
      <c r="G36" s="18">
        <f t="shared" si="1"/>
        <v>0</v>
      </c>
      <c r="H36" s="1"/>
      <c r="M36" s="55"/>
    </row>
    <row r="37" spans="1:13" x14ac:dyDescent="0.3">
      <c r="A37" s="1"/>
      <c r="C37" s="1"/>
      <c r="D37" s="15"/>
      <c r="E37" s="17"/>
      <c r="F37" s="1"/>
      <c r="G37" s="18">
        <f t="shared" si="1"/>
        <v>0</v>
      </c>
      <c r="H37" s="1"/>
    </row>
    <row r="38" spans="1:13" x14ac:dyDescent="0.3">
      <c r="A38" s="1"/>
      <c r="C38" s="1"/>
      <c r="D38" s="15"/>
      <c r="E38" s="17"/>
      <c r="F38" s="1"/>
      <c r="G38" s="18">
        <f t="shared" si="1"/>
        <v>0</v>
      </c>
      <c r="H38" s="1"/>
    </row>
    <row r="39" spans="1:13" x14ac:dyDescent="0.3">
      <c r="A39" s="1"/>
      <c r="C39" s="1"/>
      <c r="D39" s="15"/>
      <c r="E39" s="17"/>
      <c r="F39" s="1"/>
      <c r="G39" s="18">
        <f t="shared" si="1"/>
        <v>0</v>
      </c>
      <c r="H39" s="1"/>
    </row>
    <row r="40" spans="1:13" x14ac:dyDescent="0.3">
      <c r="A40" s="1"/>
      <c r="C40" s="1"/>
      <c r="D40" s="15"/>
      <c r="E40" s="17"/>
      <c r="F40" s="1"/>
      <c r="G40" s="18">
        <f t="shared" si="1"/>
        <v>0</v>
      </c>
      <c r="H40" s="1"/>
    </row>
    <row r="41" spans="1:13" x14ac:dyDescent="0.3">
      <c r="A41" s="1"/>
      <c r="C41" s="1"/>
      <c r="D41" s="15"/>
      <c r="E41" s="17"/>
      <c r="F41" s="1"/>
      <c r="G41" s="18">
        <f t="shared" si="1"/>
        <v>0</v>
      </c>
      <c r="H41" s="1"/>
    </row>
    <row r="42" spans="1:13" ht="5.4" customHeight="1" x14ac:dyDescent="0.3">
      <c r="A42" s="1"/>
      <c r="B42" s="15"/>
      <c r="C42" s="17"/>
      <c r="D42" s="1"/>
      <c r="E42" s="16"/>
      <c r="F42" s="1"/>
      <c r="G42" s="1"/>
      <c r="H42" s="1"/>
    </row>
    <row r="43" spans="1:13" x14ac:dyDescent="0.3">
      <c r="A43" s="1"/>
      <c r="B43" s="3" t="s">
        <v>44</v>
      </c>
      <c r="C43" s="3"/>
      <c r="D43" s="20">
        <f>SUM(D20:D41)</f>
        <v>0</v>
      </c>
      <c r="E43" s="3"/>
      <c r="F43" s="3"/>
      <c r="G43" s="65">
        <f>SUM(G20:G41)</f>
        <v>0</v>
      </c>
      <c r="H43" s="1"/>
    </row>
    <row r="44" spans="1:13" ht="1.8" customHeight="1" x14ac:dyDescent="0.3">
      <c r="A44" s="1"/>
      <c r="B44" s="1"/>
      <c r="C44" s="5"/>
      <c r="D44" s="34"/>
      <c r="E44" s="5"/>
      <c r="F44" s="5"/>
      <c r="G44" s="35"/>
      <c r="H44" s="5"/>
    </row>
    <row r="45" spans="1:13" ht="16.8" customHeight="1" x14ac:dyDescent="0.3">
      <c r="A45" s="1"/>
      <c r="B45" s="1"/>
      <c r="C45" s="5"/>
      <c r="D45" s="34"/>
      <c r="E45" s="32" t="s">
        <v>40</v>
      </c>
      <c r="F45" s="3"/>
      <c r="G45" s="21">
        <f>(G43/100)*D15</f>
        <v>0</v>
      </c>
      <c r="H45" s="35"/>
      <c r="I45" s="5"/>
    </row>
    <row r="46" spans="1:13" x14ac:dyDescent="0.3">
      <c r="A46" s="1"/>
      <c r="B46" s="1"/>
      <c r="C46" s="1"/>
      <c r="D46" s="1"/>
      <c r="E46" s="3" t="s">
        <v>36</v>
      </c>
      <c r="F46" s="3"/>
      <c r="G46" s="59">
        <f>G43-G45</f>
        <v>0</v>
      </c>
      <c r="H46" s="35"/>
      <c r="I46" s="1"/>
    </row>
    <row r="47" spans="1:13" x14ac:dyDescent="0.3">
      <c r="A47" s="1"/>
      <c r="B47" s="76" t="s">
        <v>74</v>
      </c>
      <c r="C47" s="77"/>
      <c r="D47" s="1"/>
      <c r="E47" s="32" t="s">
        <v>41</v>
      </c>
      <c r="F47" s="3"/>
      <c r="G47" s="33">
        <f>(G46/100)*9</f>
        <v>0</v>
      </c>
      <c r="H47" s="1"/>
    </row>
    <row r="48" spans="1:13" x14ac:dyDescent="0.3">
      <c r="A48" s="1"/>
      <c r="B48" s="77"/>
      <c r="C48" s="77"/>
      <c r="D48" s="1"/>
      <c r="E48" s="3" t="s">
        <v>68</v>
      </c>
      <c r="F48" s="3"/>
      <c r="G48" s="21">
        <f>G46-G47</f>
        <v>0</v>
      </c>
      <c r="H48" s="1"/>
    </row>
    <row r="49" spans="1:8" ht="4.8" customHeight="1" x14ac:dyDescent="0.3">
      <c r="A49" s="1"/>
      <c r="B49" s="77"/>
      <c r="C49" s="77"/>
      <c r="D49" s="1"/>
      <c r="E49" s="1"/>
      <c r="F49" s="1"/>
      <c r="G49" s="1"/>
      <c r="H49" s="1"/>
    </row>
    <row r="50" spans="1:8" x14ac:dyDescent="0.3">
      <c r="A50" s="1"/>
      <c r="B50" s="77"/>
      <c r="C50" s="77"/>
      <c r="D50" s="1"/>
      <c r="E50" s="22" t="s">
        <v>37</v>
      </c>
      <c r="F50" s="23"/>
      <c r="G50" s="28">
        <f>G48-G16</f>
        <v>0</v>
      </c>
      <c r="H50" s="1"/>
    </row>
    <row r="51" spans="1:8" ht="6.6" customHeight="1" x14ac:dyDescent="0.3">
      <c r="A51" s="1"/>
      <c r="B51" s="77"/>
      <c r="C51" s="77"/>
      <c r="D51" s="1"/>
      <c r="E51" s="24"/>
      <c r="F51" s="25"/>
      <c r="G51" s="29"/>
      <c r="H51" s="1"/>
    </row>
    <row r="52" spans="1:8" x14ac:dyDescent="0.3">
      <c r="A52" s="1"/>
      <c r="B52" s="77"/>
      <c r="C52" s="77"/>
      <c r="D52" s="1"/>
      <c r="E52" s="26" t="s">
        <v>38</v>
      </c>
      <c r="F52" s="27"/>
      <c r="G52" s="54" t="e">
        <f>G50/G16</f>
        <v>#DIV/0!</v>
      </c>
      <c r="H52" s="1"/>
    </row>
    <row r="53" spans="1:8" x14ac:dyDescent="0.3">
      <c r="A53" s="1"/>
      <c r="B53" s="1"/>
      <c r="C53" s="1"/>
      <c r="D53" s="1"/>
      <c r="E53" s="1"/>
      <c r="F53" s="1"/>
      <c r="G53" s="1"/>
      <c r="H53" s="1"/>
    </row>
    <row r="54" spans="1:8" x14ac:dyDescent="0.3">
      <c r="A54" s="1"/>
      <c r="B54" s="1"/>
      <c r="C54" s="1"/>
      <c r="D54" s="1"/>
      <c r="E54" s="1"/>
      <c r="F54" s="1"/>
      <c r="G54" s="1"/>
      <c r="H54" s="1"/>
    </row>
  </sheetData>
  <mergeCells count="5">
    <mergeCell ref="C7:G7"/>
    <mergeCell ref="C8:G8"/>
    <mergeCell ref="B2:C3"/>
    <mergeCell ref="C6:G6"/>
    <mergeCell ref="B47:C5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E7E74-FEDA-4DF4-AF9D-B2BC98BD71EC}">
  <dimension ref="A1:I81"/>
  <sheetViews>
    <sheetView topLeftCell="A46" workbookViewId="0">
      <selection activeCell="E21" sqref="E21"/>
    </sheetView>
  </sheetViews>
  <sheetFormatPr defaultRowHeight="14.4" x14ac:dyDescent="0.3"/>
  <cols>
    <col min="1" max="1" width="3.44140625" customWidth="1"/>
    <col min="2" max="2" width="23.5546875" customWidth="1"/>
    <col min="5" max="5" width="12.44140625" customWidth="1"/>
    <col min="6" max="6" width="11.109375" customWidth="1"/>
    <col min="7" max="7" width="14" customWidth="1"/>
  </cols>
  <sheetData>
    <row r="1" spans="1:8" s="1" customFormat="1" ht="13.8" x14ac:dyDescent="0.25">
      <c r="A1" s="5"/>
      <c r="B1" s="3"/>
      <c r="C1" s="3"/>
      <c r="D1" s="3"/>
      <c r="E1" s="3"/>
      <c r="F1" s="3"/>
      <c r="G1" s="3"/>
      <c r="H1" s="5"/>
    </row>
    <row r="2" spans="1:8" s="1" customFormat="1" ht="24.6" x14ac:dyDescent="0.4">
      <c r="A2" s="5"/>
      <c r="B2" s="86" t="s">
        <v>73</v>
      </c>
      <c r="C2" s="87"/>
      <c r="D2" s="3"/>
      <c r="F2" s="60"/>
      <c r="G2" s="3"/>
      <c r="H2" s="5"/>
    </row>
    <row r="3" spans="1:8" s="1" customFormat="1" ht="24.6" customHeight="1" x14ac:dyDescent="0.25">
      <c r="A3" s="5"/>
      <c r="B3" s="87"/>
      <c r="C3" s="87"/>
      <c r="D3" s="3"/>
      <c r="E3" s="3"/>
      <c r="F3" s="3"/>
      <c r="G3" s="3"/>
      <c r="H3" s="5"/>
    </row>
    <row r="4" spans="1:8" s="1" customFormat="1" ht="13.8" x14ac:dyDescent="0.25">
      <c r="A4" s="5"/>
      <c r="B4" s="3"/>
      <c r="C4" s="3"/>
      <c r="D4" s="3"/>
      <c r="E4" s="3"/>
      <c r="F4" s="3"/>
      <c r="G4" s="3"/>
      <c r="H4" s="5"/>
    </row>
    <row r="5" spans="1:8" s="1" customFormat="1" ht="13.8" x14ac:dyDescent="0.25">
      <c r="A5" s="5"/>
      <c r="B5" s="3"/>
      <c r="C5" s="3"/>
      <c r="D5" s="3"/>
      <c r="E5" s="3"/>
      <c r="F5" s="3"/>
      <c r="G5" s="3"/>
      <c r="H5" s="5"/>
    </row>
    <row r="6" spans="1:8" s="1" customFormat="1" ht="13.8" x14ac:dyDescent="0.25">
      <c r="A6" s="5"/>
      <c r="B6" s="3" t="s">
        <v>71</v>
      </c>
      <c r="C6" s="84"/>
      <c r="D6" s="84"/>
      <c r="E6" s="84"/>
      <c r="F6" s="84"/>
      <c r="G6" s="84"/>
      <c r="H6" s="36"/>
    </row>
    <row r="7" spans="1:8" x14ac:dyDescent="0.3">
      <c r="A7" s="5"/>
      <c r="B7" s="3" t="s">
        <v>22</v>
      </c>
      <c r="C7" s="80"/>
      <c r="D7" s="81"/>
      <c r="E7" s="81"/>
      <c r="F7" s="81"/>
      <c r="G7" s="81"/>
      <c r="H7" s="36"/>
    </row>
    <row r="8" spans="1:8" x14ac:dyDescent="0.3">
      <c r="A8" s="5"/>
      <c r="B8" s="3" t="s">
        <v>29</v>
      </c>
      <c r="C8" s="82"/>
      <c r="D8" s="83"/>
      <c r="E8" s="83"/>
      <c r="F8" s="83"/>
      <c r="G8" s="83"/>
      <c r="H8" s="36"/>
    </row>
    <row r="9" spans="1:8" ht="3.6" customHeight="1" x14ac:dyDescent="0.3">
      <c r="A9" s="5"/>
      <c r="B9" s="5"/>
      <c r="C9" s="6"/>
      <c r="D9" s="7"/>
      <c r="E9" s="8"/>
      <c r="F9" s="6"/>
      <c r="G9" s="7"/>
      <c r="H9" s="36"/>
    </row>
    <row r="10" spans="1:8" x14ac:dyDescent="0.3">
      <c r="A10" s="1"/>
      <c r="B10" s="3" t="s">
        <v>23</v>
      </c>
      <c r="C10" s="13"/>
      <c r="D10" s="9"/>
      <c r="E10" s="4" t="s">
        <v>1</v>
      </c>
      <c r="F10" s="66"/>
      <c r="G10" s="61" t="s">
        <v>46</v>
      </c>
      <c r="H10" s="36"/>
    </row>
    <row r="11" spans="1:8" x14ac:dyDescent="0.3">
      <c r="A11" s="1"/>
      <c r="B11" s="3" t="s">
        <v>24</v>
      </c>
      <c r="C11" s="14"/>
      <c r="D11" s="10"/>
      <c r="E11" s="4" t="s">
        <v>39</v>
      </c>
      <c r="F11" s="67">
        <f>SUM(D10*D11)</f>
        <v>0</v>
      </c>
      <c r="G11" s="61"/>
      <c r="H11" s="36"/>
    </row>
    <row r="12" spans="1:8" x14ac:dyDescent="0.3">
      <c r="A12" s="1"/>
      <c r="B12" s="3" t="s">
        <v>25</v>
      </c>
      <c r="C12" s="48"/>
      <c r="D12" s="10"/>
      <c r="E12" s="4" t="s">
        <v>27</v>
      </c>
      <c r="F12" s="67">
        <f t="shared" ref="F12:F13" si="0">D12</f>
        <v>0</v>
      </c>
      <c r="G12" s="62"/>
      <c r="H12" s="36"/>
    </row>
    <row r="13" spans="1:8" x14ac:dyDescent="0.3">
      <c r="A13" s="1"/>
      <c r="B13" s="3" t="s">
        <v>28</v>
      </c>
      <c r="C13" s="48"/>
      <c r="D13" s="10"/>
      <c r="E13" s="4"/>
      <c r="F13" s="67">
        <f t="shared" si="0"/>
        <v>0</v>
      </c>
      <c r="G13" s="67"/>
      <c r="H13" s="36"/>
    </row>
    <row r="14" spans="1:8" x14ac:dyDescent="0.3">
      <c r="A14" s="1"/>
      <c r="B14" s="3" t="s">
        <v>26</v>
      </c>
      <c r="C14" s="11">
        <v>0</v>
      </c>
      <c r="D14" s="10">
        <v>0.5</v>
      </c>
      <c r="E14" s="4" t="s">
        <v>77</v>
      </c>
      <c r="F14" s="67">
        <f>SUM(C14*D14)</f>
        <v>0</v>
      </c>
      <c r="G14" s="67"/>
      <c r="H14" s="36"/>
    </row>
    <row r="15" spans="1:8" x14ac:dyDescent="0.3">
      <c r="A15" s="1"/>
      <c r="B15" s="3" t="s">
        <v>21</v>
      </c>
      <c r="C15" s="49"/>
      <c r="D15" s="12">
        <v>8</v>
      </c>
      <c r="E15" s="4" t="s">
        <v>31</v>
      </c>
      <c r="F15" s="67"/>
      <c r="G15" s="67"/>
      <c r="H15" s="36"/>
    </row>
    <row r="16" spans="1:8" x14ac:dyDescent="0.3">
      <c r="A16" s="1"/>
      <c r="B16" s="3" t="s">
        <v>43</v>
      </c>
      <c r="C16" s="50"/>
      <c r="D16" s="51"/>
      <c r="E16" s="4"/>
      <c r="F16" s="67"/>
      <c r="G16" s="75">
        <f>SUM(F11:F14)</f>
        <v>0</v>
      </c>
      <c r="H16" s="36"/>
    </row>
    <row r="17" spans="1:8" ht="3.6" customHeight="1" x14ac:dyDescent="0.3">
      <c r="A17" s="1"/>
      <c r="B17" s="1"/>
      <c r="C17" s="1"/>
      <c r="D17" s="1"/>
      <c r="E17" s="1"/>
      <c r="F17" s="1"/>
      <c r="G17" s="1"/>
      <c r="H17" s="5"/>
    </row>
    <row r="18" spans="1:8" x14ac:dyDescent="0.3">
      <c r="A18" s="1"/>
      <c r="B18" s="3" t="s">
        <v>2</v>
      </c>
      <c r="C18" s="31" t="s">
        <v>42</v>
      </c>
      <c r="D18" s="31" t="s">
        <v>57</v>
      </c>
      <c r="E18" s="31" t="s">
        <v>2</v>
      </c>
      <c r="F18" s="3"/>
      <c r="G18" s="31" t="s">
        <v>36</v>
      </c>
      <c r="H18" s="5"/>
    </row>
    <row r="19" spans="1:8" s="46" customFormat="1" ht="4.2" customHeight="1" x14ac:dyDescent="0.3">
      <c r="A19" s="5"/>
      <c r="B19" s="5"/>
      <c r="C19" s="52"/>
      <c r="D19" s="52"/>
      <c r="E19" s="52"/>
      <c r="F19" s="5"/>
      <c r="G19" s="52"/>
      <c r="H19" s="5"/>
    </row>
    <row r="20" spans="1:8" x14ac:dyDescent="0.3">
      <c r="A20" s="1"/>
      <c r="B20" s="1" t="s">
        <v>15</v>
      </c>
      <c r="C20" s="1"/>
      <c r="D20" s="15"/>
      <c r="E20" s="17"/>
      <c r="F20" s="1"/>
      <c r="G20" s="18">
        <f t="shared" ref="G20:G41" si="1">D20*E20</f>
        <v>0</v>
      </c>
      <c r="H20" s="1"/>
    </row>
    <row r="21" spans="1:8" x14ac:dyDescent="0.3">
      <c r="A21" s="1"/>
      <c r="B21" s="1" t="s">
        <v>59</v>
      </c>
      <c r="C21" s="1"/>
      <c r="D21" s="15"/>
      <c r="E21" s="17"/>
      <c r="F21" s="1"/>
      <c r="G21" s="18">
        <f t="shared" si="1"/>
        <v>0</v>
      </c>
      <c r="H21" s="1"/>
    </row>
    <row r="22" spans="1:8" x14ac:dyDescent="0.3">
      <c r="A22" s="1"/>
      <c r="B22" s="1" t="s">
        <v>16</v>
      </c>
      <c r="C22" s="1"/>
      <c r="D22" s="15"/>
      <c r="E22" s="17"/>
      <c r="F22" s="1"/>
      <c r="G22" s="18">
        <f t="shared" si="1"/>
        <v>0</v>
      </c>
      <c r="H22" s="1"/>
    </row>
    <row r="23" spans="1:8" x14ac:dyDescent="0.3">
      <c r="A23" s="1"/>
      <c r="B23" s="1" t="s">
        <v>17</v>
      </c>
      <c r="C23" s="1"/>
      <c r="D23" s="15"/>
      <c r="E23" s="17"/>
      <c r="F23" s="1"/>
      <c r="G23" s="18">
        <f t="shared" si="1"/>
        <v>0</v>
      </c>
      <c r="H23" s="1"/>
    </row>
    <row r="24" spans="1:8" x14ac:dyDescent="0.3">
      <c r="A24" s="1"/>
      <c r="B24" s="1" t="s">
        <v>19</v>
      </c>
      <c r="C24" s="1"/>
      <c r="D24" s="15"/>
      <c r="E24" s="17"/>
      <c r="F24" s="1"/>
      <c r="G24" s="18">
        <f t="shared" si="1"/>
        <v>0</v>
      </c>
      <c r="H24" s="1"/>
    </row>
    <row r="25" spans="1:8" x14ac:dyDescent="0.3">
      <c r="A25" s="1"/>
      <c r="B25" s="1" t="s">
        <v>35</v>
      </c>
      <c r="C25" s="1"/>
      <c r="D25" s="15"/>
      <c r="E25" s="17"/>
      <c r="F25" s="1"/>
      <c r="G25" s="18">
        <f t="shared" si="1"/>
        <v>0</v>
      </c>
      <c r="H25" s="1"/>
    </row>
    <row r="26" spans="1:8" x14ac:dyDescent="0.3">
      <c r="A26" s="1"/>
      <c r="B26" s="1"/>
      <c r="C26" s="1"/>
      <c r="D26" s="15"/>
      <c r="E26" s="17"/>
      <c r="F26" s="1"/>
      <c r="G26" s="18">
        <f t="shared" si="1"/>
        <v>0</v>
      </c>
      <c r="H26" s="1"/>
    </row>
    <row r="27" spans="1:8" x14ac:dyDescent="0.3">
      <c r="A27" s="1"/>
      <c r="B27" s="1"/>
      <c r="C27" s="1"/>
      <c r="D27" s="15"/>
      <c r="E27" s="17"/>
      <c r="F27" s="1"/>
      <c r="G27" s="18">
        <f t="shared" si="1"/>
        <v>0</v>
      </c>
      <c r="H27" s="1"/>
    </row>
    <row r="28" spans="1:8" x14ac:dyDescent="0.3">
      <c r="A28" s="1"/>
      <c r="B28" s="1"/>
      <c r="C28" s="1"/>
      <c r="D28" s="15"/>
      <c r="E28" s="17"/>
      <c r="F28" s="1"/>
      <c r="G28" s="18">
        <f t="shared" si="1"/>
        <v>0</v>
      </c>
      <c r="H28" s="1"/>
    </row>
    <row r="29" spans="1:8" x14ac:dyDescent="0.3">
      <c r="A29" s="1"/>
      <c r="B29" s="1"/>
      <c r="C29" s="1"/>
      <c r="D29" s="15"/>
      <c r="E29" s="17"/>
      <c r="F29" s="1"/>
      <c r="G29" s="18">
        <f t="shared" si="1"/>
        <v>0</v>
      </c>
      <c r="H29" s="1"/>
    </row>
    <row r="30" spans="1:8" x14ac:dyDescent="0.3">
      <c r="A30" s="1"/>
      <c r="C30" s="1"/>
      <c r="D30" s="15"/>
      <c r="E30" s="17"/>
      <c r="F30" s="1"/>
      <c r="G30" s="18">
        <f t="shared" si="1"/>
        <v>0</v>
      </c>
      <c r="H30" s="1"/>
    </row>
    <row r="31" spans="1:8" x14ac:dyDescent="0.3">
      <c r="A31" s="1"/>
      <c r="B31" s="1"/>
      <c r="C31" s="1"/>
      <c r="D31" s="15"/>
      <c r="E31" s="17"/>
      <c r="F31" s="1"/>
      <c r="G31" s="18">
        <f t="shared" si="1"/>
        <v>0</v>
      </c>
      <c r="H31" s="1"/>
    </row>
    <row r="32" spans="1:8" x14ac:dyDescent="0.3">
      <c r="A32" s="1"/>
      <c r="B32" s="1"/>
      <c r="C32" s="1"/>
      <c r="D32" s="15"/>
      <c r="E32" s="17"/>
      <c r="F32" s="1"/>
      <c r="G32" s="18">
        <f t="shared" si="1"/>
        <v>0</v>
      </c>
      <c r="H32" s="1"/>
    </row>
    <row r="33" spans="1:9" x14ac:dyDescent="0.3">
      <c r="A33" s="1"/>
      <c r="B33" s="1"/>
      <c r="C33" s="1"/>
      <c r="D33" s="15"/>
      <c r="E33" s="17"/>
      <c r="F33" s="1"/>
      <c r="G33" s="18">
        <f t="shared" si="1"/>
        <v>0</v>
      </c>
      <c r="H33" s="1"/>
    </row>
    <row r="34" spans="1:9" x14ac:dyDescent="0.3">
      <c r="A34" s="1"/>
      <c r="B34" s="1"/>
      <c r="C34" s="1"/>
      <c r="D34" s="15"/>
      <c r="E34" s="17"/>
      <c r="F34" s="1"/>
      <c r="G34" s="18">
        <f t="shared" si="1"/>
        <v>0</v>
      </c>
      <c r="H34" s="1"/>
    </row>
    <row r="35" spans="1:9" x14ac:dyDescent="0.3">
      <c r="A35" s="1"/>
      <c r="C35" s="1"/>
      <c r="D35" s="15"/>
      <c r="E35" s="17"/>
      <c r="F35" s="1"/>
      <c r="G35" s="18">
        <f t="shared" si="1"/>
        <v>0</v>
      </c>
      <c r="H35" s="1"/>
    </row>
    <row r="36" spans="1:9" x14ac:dyDescent="0.3">
      <c r="A36" s="1"/>
      <c r="B36" s="1"/>
      <c r="C36" s="1"/>
      <c r="D36" s="15"/>
      <c r="E36" s="17"/>
      <c r="F36" s="1"/>
      <c r="G36" s="18">
        <f t="shared" si="1"/>
        <v>0</v>
      </c>
      <c r="H36" s="1"/>
    </row>
    <row r="37" spans="1:9" x14ac:dyDescent="0.3">
      <c r="A37" s="1"/>
      <c r="C37" s="1"/>
      <c r="D37" s="15"/>
      <c r="E37" s="17"/>
      <c r="F37" s="1"/>
      <c r="G37" s="18">
        <f t="shared" si="1"/>
        <v>0</v>
      </c>
      <c r="H37" s="1"/>
    </row>
    <row r="38" spans="1:9" x14ac:dyDescent="0.3">
      <c r="A38" s="1"/>
      <c r="C38" s="1"/>
      <c r="D38" s="15"/>
      <c r="E38" s="17"/>
      <c r="F38" s="1"/>
      <c r="G38" s="18">
        <f t="shared" si="1"/>
        <v>0</v>
      </c>
      <c r="H38" s="1"/>
    </row>
    <row r="39" spans="1:9" x14ac:dyDescent="0.3">
      <c r="A39" s="1"/>
      <c r="B39" s="1"/>
      <c r="C39" s="1"/>
      <c r="D39" s="15"/>
      <c r="E39" s="17"/>
      <c r="F39" s="1"/>
      <c r="G39" s="18">
        <f t="shared" si="1"/>
        <v>0</v>
      </c>
      <c r="H39" s="1"/>
    </row>
    <row r="40" spans="1:9" x14ac:dyDescent="0.3">
      <c r="A40" s="1"/>
      <c r="B40" s="1"/>
      <c r="C40" s="1"/>
      <c r="D40" s="15"/>
      <c r="E40" s="17"/>
      <c r="F40" s="1"/>
      <c r="G40" s="18">
        <f t="shared" si="1"/>
        <v>0</v>
      </c>
      <c r="H40" s="1"/>
    </row>
    <row r="41" spans="1:9" x14ac:dyDescent="0.3">
      <c r="A41" s="1"/>
      <c r="C41" s="1"/>
      <c r="D41" s="15"/>
      <c r="E41" s="17"/>
      <c r="F41" s="1"/>
      <c r="G41" s="18">
        <f t="shared" si="1"/>
        <v>0</v>
      </c>
      <c r="H41" s="1"/>
    </row>
    <row r="42" spans="1:9" ht="3.6" customHeight="1" x14ac:dyDescent="0.3">
      <c r="A42" s="1"/>
      <c r="B42" s="15"/>
      <c r="C42" s="17"/>
      <c r="D42" s="1"/>
      <c r="E42" s="16"/>
      <c r="F42" s="1"/>
      <c r="G42" s="1"/>
      <c r="H42" s="1"/>
    </row>
    <row r="43" spans="1:9" x14ac:dyDescent="0.3">
      <c r="A43" s="1"/>
      <c r="B43" s="3" t="s">
        <v>44</v>
      </c>
      <c r="C43" s="3"/>
      <c r="D43" s="20">
        <f>SUM(D20:D41)</f>
        <v>0</v>
      </c>
      <c r="E43" s="3"/>
      <c r="F43" s="3"/>
      <c r="G43" s="65">
        <f>SUM(G20:G41)</f>
        <v>0</v>
      </c>
      <c r="H43" s="1"/>
    </row>
    <row r="44" spans="1:9" ht="4.8" customHeight="1" x14ac:dyDescent="0.3">
      <c r="A44" s="1"/>
      <c r="B44" s="1"/>
      <c r="C44" s="5"/>
      <c r="D44" s="34"/>
      <c r="E44" s="5"/>
      <c r="F44" s="5"/>
      <c r="G44" s="35"/>
      <c r="H44" s="5"/>
    </row>
    <row r="45" spans="1:9" ht="16.8" customHeight="1" x14ac:dyDescent="0.3">
      <c r="A45" s="1"/>
      <c r="B45" s="1"/>
      <c r="C45" s="5"/>
      <c r="D45" s="34"/>
      <c r="E45" s="32" t="s">
        <v>40</v>
      </c>
      <c r="F45" s="3"/>
      <c r="G45" s="21">
        <f>(G43/100)*D15</f>
        <v>0</v>
      </c>
      <c r="H45" s="35"/>
      <c r="I45" s="5"/>
    </row>
    <row r="46" spans="1:9" x14ac:dyDescent="0.3">
      <c r="A46" s="1"/>
      <c r="B46" s="1"/>
      <c r="C46" s="1"/>
      <c r="D46" s="1"/>
      <c r="E46" s="3" t="s">
        <v>36</v>
      </c>
      <c r="F46" s="3"/>
      <c r="G46" s="59">
        <f>G43-G45</f>
        <v>0</v>
      </c>
      <c r="H46" s="35"/>
      <c r="I46" s="1"/>
    </row>
    <row r="47" spans="1:9" x14ac:dyDescent="0.3">
      <c r="A47" s="1"/>
      <c r="B47" s="76" t="s">
        <v>74</v>
      </c>
      <c r="C47" s="77"/>
      <c r="D47" s="1"/>
      <c r="E47" s="32" t="s">
        <v>41</v>
      </c>
      <c r="F47" s="3"/>
      <c r="G47" s="33">
        <f>(G46/100)*9</f>
        <v>0</v>
      </c>
      <c r="H47" s="1"/>
    </row>
    <row r="48" spans="1:9" x14ac:dyDescent="0.3">
      <c r="A48" s="1"/>
      <c r="B48" s="77"/>
      <c r="C48" s="77"/>
      <c r="D48" s="1"/>
      <c r="E48" s="3" t="s">
        <v>68</v>
      </c>
      <c r="F48" s="3"/>
      <c r="G48" s="21">
        <f>G46-G47</f>
        <v>0</v>
      </c>
      <c r="H48" s="1"/>
    </row>
    <row r="49" spans="1:8" ht="3.6" customHeight="1" x14ac:dyDescent="0.3">
      <c r="A49" s="1"/>
      <c r="B49" s="77"/>
      <c r="C49" s="77"/>
      <c r="D49" s="1"/>
      <c r="E49" s="1"/>
      <c r="F49" s="1"/>
      <c r="G49" s="1"/>
      <c r="H49" s="1"/>
    </row>
    <row r="50" spans="1:8" x14ac:dyDescent="0.3">
      <c r="A50" s="1"/>
      <c r="B50" s="77"/>
      <c r="C50" s="77"/>
      <c r="D50" s="1"/>
      <c r="E50" s="22" t="s">
        <v>37</v>
      </c>
      <c r="F50" s="23"/>
      <c r="G50" s="28">
        <f>G48-G16</f>
        <v>0</v>
      </c>
      <c r="H50" s="1"/>
    </row>
    <row r="51" spans="1:8" ht="3" customHeight="1" x14ac:dyDescent="0.3">
      <c r="A51" s="1"/>
      <c r="B51" s="77"/>
      <c r="C51" s="77"/>
      <c r="D51" s="1"/>
      <c r="E51" s="24"/>
      <c r="F51" s="25"/>
      <c r="G51" s="29"/>
      <c r="H51" s="1"/>
    </row>
    <row r="52" spans="1:8" x14ac:dyDescent="0.3">
      <c r="A52" s="1"/>
      <c r="B52" s="77"/>
      <c r="C52" s="77"/>
      <c r="D52" s="1"/>
      <c r="E52" s="26" t="s">
        <v>38</v>
      </c>
      <c r="F52" s="27"/>
      <c r="G52" s="30" t="e">
        <f>G50/(G16)</f>
        <v>#DIV/0!</v>
      </c>
      <c r="H52" s="1"/>
    </row>
    <row r="53" spans="1:8" x14ac:dyDescent="0.3">
      <c r="A53" s="1"/>
      <c r="B53" s="1"/>
      <c r="C53" s="1"/>
      <c r="D53" s="1"/>
      <c r="E53" s="1"/>
      <c r="F53" s="1"/>
      <c r="G53" s="1"/>
      <c r="H53" s="1"/>
    </row>
    <row r="54" spans="1:8" x14ac:dyDescent="0.3">
      <c r="A54" s="1"/>
      <c r="B54" s="1"/>
      <c r="C54" s="1"/>
      <c r="D54" s="1"/>
      <c r="E54" s="1"/>
      <c r="F54" s="1"/>
      <c r="G54" s="1"/>
      <c r="H54" s="1"/>
    </row>
    <row r="55" spans="1:8" x14ac:dyDescent="0.3">
      <c r="H55" s="1"/>
    </row>
    <row r="56" spans="1:8" x14ac:dyDescent="0.3">
      <c r="H56" s="1"/>
    </row>
    <row r="57" spans="1:8" x14ac:dyDescent="0.3">
      <c r="H57" s="1"/>
    </row>
    <row r="58" spans="1:8" x14ac:dyDescent="0.3">
      <c r="H58" s="1"/>
    </row>
    <row r="59" spans="1:8" x14ac:dyDescent="0.3">
      <c r="H59" s="1"/>
    </row>
    <row r="60" spans="1:8" x14ac:dyDescent="0.3">
      <c r="H60" s="1"/>
    </row>
    <row r="61" spans="1:8" x14ac:dyDescent="0.3">
      <c r="H61" s="1"/>
    </row>
    <row r="62" spans="1:8" x14ac:dyDescent="0.3">
      <c r="H62" s="1"/>
    </row>
    <row r="63" spans="1:8" x14ac:dyDescent="0.3">
      <c r="H63" s="1"/>
    </row>
    <row r="64" spans="1:8" x14ac:dyDescent="0.3">
      <c r="H64" s="1"/>
    </row>
    <row r="65" spans="8:8" x14ac:dyDescent="0.3">
      <c r="H65" s="1"/>
    </row>
    <row r="66" spans="8:8" x14ac:dyDescent="0.3">
      <c r="H66" s="1"/>
    </row>
    <row r="67" spans="8:8" x14ac:dyDescent="0.3">
      <c r="H67" s="1"/>
    </row>
    <row r="68" spans="8:8" x14ac:dyDescent="0.3">
      <c r="H68" s="1"/>
    </row>
    <row r="69" spans="8:8" x14ac:dyDescent="0.3">
      <c r="H69" s="1"/>
    </row>
    <row r="70" spans="8:8" x14ac:dyDescent="0.3">
      <c r="H70" s="1"/>
    </row>
    <row r="71" spans="8:8" x14ac:dyDescent="0.3">
      <c r="H71" s="1"/>
    </row>
    <row r="72" spans="8:8" x14ac:dyDescent="0.3">
      <c r="H72" s="1"/>
    </row>
    <row r="73" spans="8:8" x14ac:dyDescent="0.3">
      <c r="H73" s="1"/>
    </row>
    <row r="74" spans="8:8" x14ac:dyDescent="0.3">
      <c r="H74" s="1"/>
    </row>
    <row r="75" spans="8:8" x14ac:dyDescent="0.3">
      <c r="H75" s="1"/>
    </row>
    <row r="76" spans="8:8" x14ac:dyDescent="0.3">
      <c r="H76" s="1"/>
    </row>
    <row r="77" spans="8:8" x14ac:dyDescent="0.3">
      <c r="H77" s="1"/>
    </row>
    <row r="78" spans="8:8" x14ac:dyDescent="0.3">
      <c r="H78" s="1"/>
    </row>
    <row r="79" spans="8:8" x14ac:dyDescent="0.3">
      <c r="H79" s="1"/>
    </row>
    <row r="80" spans="8:8" x14ac:dyDescent="0.3">
      <c r="H80" s="1"/>
    </row>
    <row r="81" spans="8:8" x14ac:dyDescent="0.3">
      <c r="H81" s="1"/>
    </row>
  </sheetData>
  <mergeCells count="5">
    <mergeCell ref="C7:G7"/>
    <mergeCell ref="C8:G8"/>
    <mergeCell ref="B2:C3"/>
    <mergeCell ref="C6:G6"/>
    <mergeCell ref="B47:C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Uitleg</vt:lpstr>
      <vt:lpstr>Half Varken</vt:lpstr>
      <vt:lpstr>Ham</vt:lpstr>
      <vt:lpstr>Karbo</vt:lpstr>
      <vt:lpstr>Schouder</vt:lpstr>
      <vt:lpstr>Buik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Eigenaar</cp:lastModifiedBy>
  <cp:lastPrinted>2021-06-22T08:04:52Z</cp:lastPrinted>
  <dcterms:created xsi:type="dcterms:W3CDTF">2021-04-25T16:53:28Z</dcterms:created>
  <dcterms:modified xsi:type="dcterms:W3CDTF">2022-09-30T14:05:18Z</dcterms:modified>
</cp:coreProperties>
</file>